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isf\Desktop\ESTA\20252026\Horários\DAW\2º Ano\"/>
    </mc:Choice>
  </mc:AlternateContent>
  <xr:revisionPtr revIDLastSave="0" documentId="13_ncr:1_{B56811A3-0C5D-4583-AB22-FE277F03CB2D}" xr6:coauthVersionLast="47" xr6:coauthVersionMax="47" xr10:uidLastSave="{00000000-0000-0000-0000-000000000000}"/>
  <bookViews>
    <workbookView xWindow="28680" yWindow="-120" windowWidth="29040" windowHeight="15720" xr2:uid="{828726D9-2391-4771-A3D3-017E345E6D50}"/>
  </bookViews>
  <sheets>
    <sheet name="Horário 1.º sem 2.ºAno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5" i="3" l="1"/>
  <c r="S5" i="3" s="1"/>
  <c r="AA5" i="3" s="1"/>
  <c r="AI5" i="3" s="1"/>
  <c r="AQ5" i="3" s="1"/>
  <c r="AY5" i="3" s="1"/>
  <c r="BG5" i="3" s="1"/>
  <c r="BO5" i="3" s="1"/>
  <c r="BW5" i="3" s="1"/>
  <c r="CE5" i="3" s="1"/>
  <c r="CM5" i="3" s="1"/>
  <c r="CU5" i="3" s="1"/>
  <c r="DB5" i="3" s="1"/>
  <c r="DI5" i="3" s="1"/>
  <c r="L5" i="3"/>
  <c r="T5" i="3" s="1"/>
  <c r="AB5" i="3" s="1"/>
  <c r="AJ5" i="3" s="1"/>
  <c r="AR5" i="3" s="1"/>
  <c r="AZ5" i="3" s="1"/>
  <c r="BH5" i="3" s="1"/>
  <c r="BP5" i="3" s="1"/>
  <c r="BX5" i="3" s="1"/>
  <c r="CF5" i="3" s="1"/>
  <c r="CN5" i="3" s="1"/>
  <c r="CV5" i="3" s="1"/>
  <c r="DC5" i="3" s="1"/>
  <c r="DJ5" i="3" s="1"/>
  <c r="M5" i="3"/>
  <c r="U5" i="3" s="1"/>
  <c r="AC5" i="3" s="1"/>
  <c r="AK5" i="3" s="1"/>
  <c r="AS5" i="3" s="1"/>
  <c r="BA5" i="3" s="1"/>
  <c r="BI5" i="3" s="1"/>
  <c r="BQ5" i="3" s="1"/>
  <c r="BY5" i="3" s="1"/>
  <c r="CG5" i="3" s="1"/>
  <c r="CO5" i="3" s="1"/>
  <c r="CW5" i="3" s="1"/>
  <c r="DD5" i="3" s="1"/>
  <c r="DK5" i="3" s="1"/>
  <c r="N5" i="3"/>
  <c r="V5" i="3" s="1"/>
  <c r="AD5" i="3" s="1"/>
  <c r="AL5" i="3" s="1"/>
  <c r="AT5" i="3" s="1"/>
  <c r="BB5" i="3" s="1"/>
  <c r="BJ5" i="3" s="1"/>
  <c r="BR5" i="3" s="1"/>
  <c r="BZ5" i="3" s="1"/>
  <c r="CH5" i="3" s="1"/>
  <c r="CP5" i="3" s="1"/>
  <c r="CX5" i="3" s="1"/>
  <c r="DE5" i="3" s="1"/>
  <c r="C4" i="3"/>
  <c r="J5" i="3"/>
  <c r="R5" i="3" s="1"/>
  <c r="Z5" i="3" s="1"/>
  <c r="DM5" i="3" l="1"/>
  <c r="DJ4" i="3" s="1"/>
  <c r="DL5" i="3"/>
  <c r="AA4" i="3"/>
  <c r="S4" i="3"/>
  <c r="AH5" i="3"/>
  <c r="K4" i="3"/>
  <c r="AP5" i="3" l="1"/>
  <c r="AI4" i="3"/>
  <c r="AX5" i="3" l="1"/>
  <c r="BF5" i="3" s="1"/>
  <c r="AQ4" i="3"/>
  <c r="BG4" i="3" l="1"/>
  <c r="BN5" i="3"/>
  <c r="AY4" i="3"/>
  <c r="BV5" i="3" l="1"/>
  <c r="BO4" i="3"/>
  <c r="CD5" i="3" l="1"/>
  <c r="BW4" i="3"/>
  <c r="CL5" i="3" l="1"/>
  <c r="CE4" i="3"/>
  <c r="CM4" i="3" l="1"/>
  <c r="CT5" i="3"/>
  <c r="DA5" i="3" s="1"/>
  <c r="CU4" i="3" l="1"/>
  <c r="DB4" i="3" l="1"/>
</calcChain>
</file>

<file path=xl/sharedStrings.xml><?xml version="1.0" encoding="utf-8"?>
<sst xmlns="http://schemas.openxmlformats.org/spreadsheetml/2006/main" count="449" uniqueCount="28">
  <si>
    <t>Horas</t>
  </si>
  <si>
    <t>Segunda</t>
  </si>
  <si>
    <t>Terça</t>
  </si>
  <si>
    <t>Quarta</t>
  </si>
  <si>
    <t>Quinta</t>
  </si>
  <si>
    <t>Sexta</t>
  </si>
  <si>
    <t xml:space="preserve">TSPDAW-A2-S1
Ano: 2
Nome do curso: CTeSP em Desenvolvimento de Aplicações Web	</t>
  </si>
  <si>
    <t>Metodologias Ágeis de Desenvolvimento de Software
[DAW 2]</t>
  </si>
  <si>
    <t>Desenvolvimento de Aplicações com Frameworks
[DAW 2]</t>
  </si>
  <si>
    <t>Segurança Web [DAW 2]</t>
  </si>
  <si>
    <t>Programação de Dispositivos Móveis
[DAW 2]</t>
  </si>
  <si>
    <t>Lingua Portuguesa I
[DAW 2]</t>
  </si>
  <si>
    <t>Web Services [DAW 2]</t>
  </si>
  <si>
    <t>Língua Portuguesa I</t>
  </si>
  <si>
    <t>Desenvolvimento de Aplicações em Frameworks</t>
  </si>
  <si>
    <t>Programação para Dispositivos Móveis</t>
  </si>
  <si>
    <t>Segurança na Web</t>
  </si>
  <si>
    <t>Docentes</t>
  </si>
  <si>
    <t xml:space="preserve">Ano: 2.º
semestre - 1.º 
Nome do curso: CTeSP em Desenvolvimento de Aplicações Web (DAW)	</t>
  </si>
  <si>
    <t>Filipe Manuel Moniz Silva.</t>
  </si>
  <si>
    <t xml:space="preserve">Lázaro Emanuel Raposo. </t>
  </si>
  <si>
    <t>Emanuel Armas da Silveira.</t>
  </si>
  <si>
    <t>Feriado</t>
  </si>
  <si>
    <t xml:space="preserve">Web Services </t>
  </si>
  <si>
    <t>Marisa Freitas</t>
  </si>
  <si>
    <t xml:space="preserve">Óscar Campos Neto </t>
  </si>
  <si>
    <t>Tiago Rocha</t>
  </si>
  <si>
    <t>Metodologias Ágeis de Desenvolvimento de Software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</si>
</sst>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4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sz val="14"/>
      <color theme="8" tint="0.3999755851924192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1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8BC5FF"/>
        <bgColor indexed="64"/>
      </patternFill>
    </fill>
    <fill>
      <patternFill patternType="solid">
        <fgColor rgb="FFD2DDB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FE699"/>
        <bgColor indexed="64"/>
      </patternFill>
    </fill>
    <fill>
      <patternFill patternType="solid">
        <fgColor rgb="FFF8CBAD"/>
        <bgColor indexed="64"/>
      </patternFill>
    </fill>
    <fill>
      <patternFill patternType="solid">
        <fgColor rgb="FFBDD7EE"/>
        <bgColor indexed="64"/>
      </patternFill>
    </fill>
    <fill>
      <patternFill patternType="solid">
        <fgColor theme="2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theme="2" tint="-0.249977111117893"/>
      </left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theme="2" tint="-0.249977111117893"/>
      </left>
      <right style="thin">
        <color theme="2" tint="-0.249977111117893"/>
      </right>
      <top/>
      <bottom style="thin">
        <color theme="2" tint="-0.249977111117893"/>
      </bottom>
      <diagonal/>
    </border>
    <border>
      <left/>
      <right style="thin">
        <color theme="2" tint="-0.249977111117893"/>
      </right>
      <top style="thin">
        <color theme="2" tint="-0.249977111117893"/>
      </top>
      <bottom style="thin">
        <color theme="2" tint="-0.249977111117893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/>
  </cellStyleXfs>
  <cellXfs count="81">
    <xf numFmtId="0" fontId="0" fillId="0" borderId="0" xfId="0"/>
    <xf numFmtId="0" fontId="1" fillId="0" borderId="0" xfId="1"/>
    <xf numFmtId="0" fontId="2" fillId="3" borderId="1" xfId="1" applyFont="1" applyFill="1" applyBorder="1" applyAlignment="1">
      <alignment horizontal="center" vertical="center"/>
    </xf>
    <xf numFmtId="16" fontId="2" fillId="3" borderId="1" xfId="1" applyNumberFormat="1" applyFont="1" applyFill="1" applyBorder="1" applyAlignment="1">
      <alignment horizontal="center" vertical="center"/>
    </xf>
    <xf numFmtId="0" fontId="2" fillId="3" borderId="2" xfId="1" applyFont="1" applyFill="1" applyBorder="1" applyAlignment="1">
      <alignment horizontal="center" vertical="center"/>
    </xf>
    <xf numFmtId="20" fontId="1" fillId="4" borderId="2" xfId="1" applyNumberFormat="1" applyFill="1" applyBorder="1" applyAlignment="1">
      <alignment horizontal="center" vertical="center"/>
    </xf>
    <xf numFmtId="0" fontId="1" fillId="0" borderId="2" xfId="1" applyBorder="1"/>
    <xf numFmtId="0" fontId="1" fillId="2" borderId="2" xfId="1" applyFill="1" applyBorder="1" applyAlignment="1">
      <alignment vertical="center" wrapText="1"/>
    </xf>
    <xf numFmtId="0" fontId="1" fillId="2" borderId="2" xfId="1" applyFill="1" applyBorder="1"/>
    <xf numFmtId="0" fontId="1" fillId="2" borderId="2" xfId="1" applyFill="1" applyBorder="1" applyAlignment="1">
      <alignment vertical="center"/>
    </xf>
    <xf numFmtId="0" fontId="1" fillId="0" borderId="2" xfId="1" applyBorder="1" applyAlignment="1">
      <alignment vertical="center"/>
    </xf>
    <xf numFmtId="0" fontId="3" fillId="0" borderId="0" xfId="1" applyFont="1"/>
    <xf numFmtId="0" fontId="1" fillId="0" borderId="2" xfId="1" applyBorder="1" applyAlignment="1">
      <alignment vertical="center" wrapText="1"/>
    </xf>
    <xf numFmtId="0" fontId="1" fillId="0" borderId="0" xfId="1" applyAlignment="1">
      <alignment wrapText="1"/>
    </xf>
    <xf numFmtId="0" fontId="1" fillId="0" borderId="0" xfId="1" applyAlignment="1">
      <alignment horizontal="left" vertical="center" wrapText="1"/>
    </xf>
    <xf numFmtId="0" fontId="1" fillId="0" borderId="8" xfId="1" applyBorder="1" applyAlignment="1">
      <alignment vertical="center" wrapText="1"/>
    </xf>
    <xf numFmtId="0" fontId="1" fillId="0" borderId="0" xfId="1" applyAlignment="1">
      <alignment horizontal="left" wrapText="1"/>
    </xf>
    <xf numFmtId="0" fontId="5" fillId="3" borderId="14" xfId="1" applyFont="1" applyFill="1" applyBorder="1" applyAlignment="1">
      <alignment horizontal="center" vertical="center"/>
    </xf>
    <xf numFmtId="16" fontId="2" fillId="3" borderId="14" xfId="1" applyNumberFormat="1" applyFont="1" applyFill="1" applyBorder="1" applyAlignment="1">
      <alignment horizontal="center" vertical="center"/>
    </xf>
    <xf numFmtId="0" fontId="6" fillId="11" borderId="10" xfId="0" applyFont="1" applyFill="1" applyBorder="1" applyAlignment="1">
      <alignment horizontal="right"/>
    </xf>
    <xf numFmtId="0" fontId="6" fillId="11" borderId="11" xfId="0" applyFont="1" applyFill="1" applyBorder="1" applyAlignment="1">
      <alignment horizontal="right"/>
    </xf>
    <xf numFmtId="0" fontId="6" fillId="11" borderId="11" xfId="1" applyFont="1" applyFill="1" applyBorder="1"/>
    <xf numFmtId="0" fontId="6" fillId="11" borderId="6" xfId="1" applyFont="1" applyFill="1" applyBorder="1"/>
    <xf numFmtId="0" fontId="6" fillId="12" borderId="3" xfId="0" applyFont="1" applyFill="1" applyBorder="1" applyAlignment="1">
      <alignment horizontal="right"/>
    </xf>
    <xf numFmtId="0" fontId="6" fillId="12" borderId="0" xfId="0" applyFont="1" applyFill="1" applyAlignment="1">
      <alignment horizontal="right"/>
    </xf>
    <xf numFmtId="0" fontId="6" fillId="12" borderId="0" xfId="1" applyFont="1" applyFill="1"/>
    <xf numFmtId="0" fontId="6" fillId="12" borderId="7" xfId="1" applyFont="1" applyFill="1" applyBorder="1"/>
    <xf numFmtId="0" fontId="6" fillId="9" borderId="3" xfId="0" applyFont="1" applyFill="1" applyBorder="1" applyAlignment="1">
      <alignment horizontal="right"/>
    </xf>
    <xf numFmtId="0" fontId="6" fillId="9" borderId="0" xfId="0" applyFont="1" applyFill="1" applyAlignment="1">
      <alignment horizontal="right"/>
    </xf>
    <xf numFmtId="0" fontId="6" fillId="9" borderId="0" xfId="1" applyFont="1" applyFill="1"/>
    <xf numFmtId="0" fontId="6" fillId="9" borderId="7" xfId="1" applyFont="1" applyFill="1" applyBorder="1"/>
    <xf numFmtId="0" fontId="6" fillId="13" borderId="3" xfId="0" applyFont="1" applyFill="1" applyBorder="1" applyAlignment="1">
      <alignment horizontal="right"/>
    </xf>
    <xf numFmtId="0" fontId="6" fillId="13" borderId="0" xfId="0" applyFont="1" applyFill="1" applyAlignment="1">
      <alignment horizontal="right"/>
    </xf>
    <xf numFmtId="0" fontId="6" fillId="13" borderId="0" xfId="1" applyFont="1" applyFill="1"/>
    <xf numFmtId="0" fontId="6" fillId="13" borderId="7" xfId="1" applyFont="1" applyFill="1" applyBorder="1"/>
    <xf numFmtId="0" fontId="6" fillId="14" borderId="12" xfId="0" applyFont="1" applyFill="1" applyBorder="1" applyAlignment="1">
      <alignment horizontal="right"/>
    </xf>
    <xf numFmtId="0" fontId="6" fillId="14" borderId="13" xfId="0" applyFont="1" applyFill="1" applyBorder="1" applyAlignment="1">
      <alignment horizontal="right"/>
    </xf>
    <xf numFmtId="0" fontId="6" fillId="14" borderId="13" xfId="1" applyFont="1" applyFill="1" applyBorder="1"/>
    <xf numFmtId="0" fontId="6" fillId="14" borderId="9" xfId="1" applyFont="1" applyFill="1" applyBorder="1"/>
    <xf numFmtId="0" fontId="7" fillId="11" borderId="6" xfId="0" applyFont="1" applyFill="1" applyBorder="1" applyAlignment="1">
      <alignment horizontal="right"/>
    </xf>
    <xf numFmtId="0" fontId="7" fillId="11" borderId="10" xfId="1" applyFont="1" applyFill="1" applyBorder="1"/>
    <xf numFmtId="0" fontId="7" fillId="12" borderId="7" xfId="0" applyFont="1" applyFill="1" applyBorder="1" applyAlignment="1">
      <alignment horizontal="right"/>
    </xf>
    <xf numFmtId="0" fontId="7" fillId="12" borderId="3" xfId="1" applyFont="1" applyFill="1" applyBorder="1"/>
    <xf numFmtId="0" fontId="7" fillId="9" borderId="7" xfId="0" applyFont="1" applyFill="1" applyBorder="1" applyAlignment="1">
      <alignment horizontal="right"/>
    </xf>
    <xf numFmtId="0" fontId="7" fillId="9" borderId="3" xfId="1" applyFont="1" applyFill="1" applyBorder="1"/>
    <xf numFmtId="0" fontId="7" fillId="13" borderId="7" xfId="0" applyFont="1" applyFill="1" applyBorder="1" applyAlignment="1">
      <alignment horizontal="right"/>
    </xf>
    <xf numFmtId="0" fontId="7" fillId="13" borderId="3" xfId="1" applyFont="1" applyFill="1" applyBorder="1"/>
    <xf numFmtId="0" fontId="7" fillId="14" borderId="9" xfId="0" applyFont="1" applyFill="1" applyBorder="1" applyAlignment="1">
      <alignment horizontal="right"/>
    </xf>
    <xf numFmtId="0" fontId="7" fillId="14" borderId="12" xfId="1" applyFont="1" applyFill="1" applyBorder="1"/>
    <xf numFmtId="0" fontId="1" fillId="2" borderId="2" xfId="1" applyFill="1" applyBorder="1" applyAlignment="1">
      <alignment horizontal="center" vertical="center"/>
    </xf>
    <xf numFmtId="0" fontId="6" fillId="15" borderId="12" xfId="0" applyFont="1" applyFill="1" applyBorder="1" applyAlignment="1">
      <alignment horizontal="right"/>
    </xf>
    <xf numFmtId="0" fontId="6" fillId="15" borderId="13" xfId="0" applyFont="1" applyFill="1" applyBorder="1" applyAlignment="1">
      <alignment horizontal="right"/>
    </xf>
    <xf numFmtId="0" fontId="6" fillId="15" borderId="13" xfId="1" applyFont="1" applyFill="1" applyBorder="1"/>
    <xf numFmtId="0" fontId="6" fillId="15" borderId="9" xfId="1" applyFont="1" applyFill="1" applyBorder="1"/>
    <xf numFmtId="0" fontId="7" fillId="15" borderId="13" xfId="0" applyFont="1" applyFill="1" applyBorder="1" applyAlignment="1">
      <alignment horizontal="right"/>
    </xf>
    <xf numFmtId="0" fontId="7" fillId="15" borderId="13" xfId="1" applyFont="1" applyFill="1" applyBorder="1"/>
    <xf numFmtId="0" fontId="1" fillId="6" borderId="4" xfId="1" applyFill="1" applyBorder="1" applyAlignment="1">
      <alignment horizontal="center" vertical="center" wrapText="1"/>
    </xf>
    <xf numFmtId="0" fontId="1" fillId="6" borderId="5" xfId="1" applyFill="1" applyBorder="1" applyAlignment="1">
      <alignment horizontal="center" vertical="center" wrapText="1"/>
    </xf>
    <xf numFmtId="0" fontId="1" fillId="8" borderId="4" xfId="1" applyFill="1" applyBorder="1" applyAlignment="1">
      <alignment horizontal="center" vertical="center" wrapText="1"/>
    </xf>
    <xf numFmtId="0" fontId="1" fillId="8" borderId="5" xfId="1" applyFill="1" applyBorder="1" applyAlignment="1">
      <alignment horizontal="center" vertical="center" wrapText="1"/>
    </xf>
    <xf numFmtId="0" fontId="1" fillId="8" borderId="8" xfId="1" applyFill="1" applyBorder="1" applyAlignment="1">
      <alignment horizontal="center" vertical="center" wrapText="1"/>
    </xf>
    <xf numFmtId="0" fontId="1" fillId="9" borderId="2" xfId="1" applyFill="1" applyBorder="1" applyAlignment="1">
      <alignment horizontal="center" vertical="center" wrapText="1"/>
    </xf>
    <xf numFmtId="0" fontId="1" fillId="9" borderId="2" xfId="1" applyFill="1" applyBorder="1" applyAlignment="1">
      <alignment horizontal="center" vertical="center"/>
    </xf>
    <xf numFmtId="0" fontId="1" fillId="9" borderId="4" xfId="1" applyFill="1" applyBorder="1" applyAlignment="1">
      <alignment horizontal="center" vertical="center" wrapText="1"/>
    </xf>
    <xf numFmtId="0" fontId="1" fillId="9" borderId="5" xfId="1" applyFill="1" applyBorder="1" applyAlignment="1">
      <alignment horizontal="center" vertical="center" wrapText="1"/>
    </xf>
    <xf numFmtId="0" fontId="1" fillId="9" borderId="8" xfId="1" applyFill="1" applyBorder="1" applyAlignment="1">
      <alignment horizontal="center" vertical="center" wrapText="1"/>
    </xf>
    <xf numFmtId="0" fontId="1" fillId="5" borderId="4" xfId="1" applyFill="1" applyBorder="1" applyAlignment="1">
      <alignment horizontal="center" vertical="center" wrapText="1"/>
    </xf>
    <xf numFmtId="0" fontId="1" fillId="5" borderId="5" xfId="1" applyFill="1" applyBorder="1" applyAlignment="1">
      <alignment horizontal="center" vertical="center" wrapText="1"/>
    </xf>
    <xf numFmtId="0" fontId="1" fillId="5" borderId="8" xfId="1" applyFill="1" applyBorder="1" applyAlignment="1">
      <alignment horizontal="center" vertical="center" wrapText="1"/>
    </xf>
    <xf numFmtId="0" fontId="1" fillId="10" borderId="4" xfId="1" applyFill="1" applyBorder="1" applyAlignment="1">
      <alignment horizontal="center" vertical="center" wrapText="1"/>
    </xf>
    <xf numFmtId="0" fontId="1" fillId="10" borderId="5" xfId="1" applyFill="1" applyBorder="1" applyAlignment="1">
      <alignment horizontal="center" vertical="center" wrapText="1"/>
    </xf>
    <xf numFmtId="0" fontId="1" fillId="10" borderId="8" xfId="1" applyFill="1" applyBorder="1" applyAlignment="1">
      <alignment horizontal="center" vertical="center" wrapText="1"/>
    </xf>
    <xf numFmtId="0" fontId="1" fillId="6" borderId="8" xfId="1" applyFill="1" applyBorder="1" applyAlignment="1">
      <alignment horizontal="center" vertical="center" wrapText="1"/>
    </xf>
    <xf numFmtId="0" fontId="1" fillId="0" borderId="1" xfId="1" applyBorder="1" applyAlignment="1">
      <alignment horizontal="center"/>
    </xf>
    <xf numFmtId="0" fontId="1" fillId="0" borderId="1" xfId="1" applyBorder="1" applyAlignment="1">
      <alignment horizontal="left" vertical="center" wrapText="1"/>
    </xf>
    <xf numFmtId="0" fontId="1" fillId="0" borderId="1" xfId="1" applyBorder="1" applyAlignment="1">
      <alignment horizontal="left" vertical="center"/>
    </xf>
    <xf numFmtId="0" fontId="1" fillId="7" borderId="4" xfId="1" applyFill="1" applyBorder="1" applyAlignment="1">
      <alignment horizontal="center" vertical="center" wrapText="1"/>
    </xf>
    <xf numFmtId="0" fontId="1" fillId="7" borderId="5" xfId="1" applyFill="1" applyBorder="1" applyAlignment="1">
      <alignment horizontal="center" vertical="center" wrapText="1"/>
    </xf>
    <xf numFmtId="0" fontId="1" fillId="7" borderId="8" xfId="1" applyFill="1" applyBorder="1" applyAlignment="1">
      <alignment horizontal="center" vertical="center" wrapText="1"/>
    </xf>
    <xf numFmtId="0" fontId="1" fillId="0" borderId="0" xfId="1" applyAlignment="1">
      <alignment horizontal="center"/>
    </xf>
    <xf numFmtId="0" fontId="1" fillId="0" borderId="15" xfId="1" applyBorder="1" applyAlignment="1">
      <alignment horizontal="left" vertical="center" wrapText="1"/>
    </xf>
  </cellXfs>
  <cellStyles count="3">
    <cellStyle name="Hiperligação 2" xfId="2" xr:uid="{5C5647D4-DCB1-4FF1-A288-DDB1ED2E78FD}"/>
    <cellStyle name="Normal" xfId="0" builtinId="0"/>
    <cellStyle name="Normal 2" xfId="1" xr:uid="{93A46E5B-360A-4DF3-B5FF-E63D4BA29836}"/>
  </cellStyles>
  <dxfs count="0"/>
  <tableStyles count="0" defaultTableStyle="TableStyleMedium2" defaultPivotStyle="PivotStyleLight16"/>
  <colors>
    <mruColors>
      <color rgb="FFA5A5A5"/>
      <color rgb="FFBDD7EE"/>
      <color rgb="FFF8CBAD"/>
      <color rgb="FF92D050"/>
      <color rgb="FFFFE699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0</xdr:row>
      <xdr:rowOff>0</xdr:rowOff>
    </xdr:from>
    <xdr:to>
      <xdr:col>9</xdr:col>
      <xdr:colOff>930386</xdr:colOff>
      <xdr:row>3</xdr:row>
      <xdr:rowOff>362723</xdr:rowOff>
    </xdr:to>
    <xdr:pic>
      <xdr:nvPicPr>
        <xdr:cNvPr id="26" name="Imagem 25" descr="ESTA – Escola Superior de Tecnologias e Administração">
          <a:extLst>
            <a:ext uri="{FF2B5EF4-FFF2-40B4-BE49-F238E27FC236}">
              <a16:creationId xmlns:a16="http://schemas.microsoft.com/office/drawing/2014/main" id="{BEDDE7B0-74C7-4B83-B41C-A9F338D41C4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78629" y="0"/>
          <a:ext cx="2597322" cy="11116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9</xdr:col>
      <xdr:colOff>1159961</xdr:colOff>
      <xdr:row>3</xdr:row>
      <xdr:rowOff>364321</xdr:rowOff>
    </xdr:to>
    <xdr:pic>
      <xdr:nvPicPr>
        <xdr:cNvPr id="27" name="Imagem 26" descr="ESTA – Escola Superior de Tecnologias e Administração">
          <a:extLst>
            <a:ext uri="{FF2B5EF4-FFF2-40B4-BE49-F238E27FC236}">
              <a16:creationId xmlns:a16="http://schemas.microsoft.com/office/drawing/2014/main" id="{7F85F827-634B-4718-8077-6857727653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903589" cy="1113293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16</xdr:col>
      <xdr:colOff>0</xdr:colOff>
      <xdr:row>0</xdr:row>
      <xdr:rowOff>1</xdr:rowOff>
    </xdr:from>
    <xdr:to>
      <xdr:col>17</xdr:col>
      <xdr:colOff>1351727</xdr:colOff>
      <xdr:row>3</xdr:row>
      <xdr:rowOff>207339</xdr:rowOff>
    </xdr:to>
    <xdr:pic>
      <xdr:nvPicPr>
        <xdr:cNvPr id="29" name="Imagem 28" descr="ESTA – Escola Superior de Tecnologias e Administração">
          <a:extLst>
            <a:ext uri="{FF2B5EF4-FFF2-40B4-BE49-F238E27FC236}">
              <a16:creationId xmlns:a16="http://schemas.microsoft.com/office/drawing/2014/main" id="{8320296C-D26D-4839-893B-9FE9D2543B1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232944" y="1"/>
          <a:ext cx="2225385" cy="952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24</xdr:col>
      <xdr:colOff>0</xdr:colOff>
      <xdr:row>0</xdr:row>
      <xdr:rowOff>0</xdr:rowOff>
    </xdr:from>
    <xdr:to>
      <xdr:col>25</xdr:col>
      <xdr:colOff>1349118</xdr:colOff>
      <xdr:row>3</xdr:row>
      <xdr:rowOff>362723</xdr:rowOff>
    </xdr:to>
    <xdr:pic>
      <xdr:nvPicPr>
        <xdr:cNvPr id="31" name="Imagem 30" descr="ESTA – Escola Superior de Tecnologias e Administração">
          <a:extLst>
            <a:ext uri="{FF2B5EF4-FFF2-40B4-BE49-F238E27FC236}">
              <a16:creationId xmlns:a16="http://schemas.microsoft.com/office/drawing/2014/main" id="{82F8657C-552A-42D6-A305-F875C57D54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742581" y="0"/>
          <a:ext cx="2597322" cy="11116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32</xdr:col>
      <xdr:colOff>0</xdr:colOff>
      <xdr:row>0</xdr:row>
      <xdr:rowOff>0</xdr:rowOff>
    </xdr:from>
    <xdr:to>
      <xdr:col>33</xdr:col>
      <xdr:colOff>1392134</xdr:colOff>
      <xdr:row>3</xdr:row>
      <xdr:rowOff>288085</xdr:rowOff>
    </xdr:to>
    <xdr:pic>
      <xdr:nvPicPr>
        <xdr:cNvPr id="33" name="Imagem 32" descr="ESTA – Escola Superior de Tecnologias e Administração">
          <a:extLst>
            <a:ext uri="{FF2B5EF4-FFF2-40B4-BE49-F238E27FC236}">
              <a16:creationId xmlns:a16="http://schemas.microsoft.com/office/drawing/2014/main" id="{8430B984-CEB6-4583-A23C-D1E90A04A5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21210" y="0"/>
          <a:ext cx="2440744" cy="1044677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40</xdr:col>
      <xdr:colOff>0</xdr:colOff>
      <xdr:row>0</xdr:row>
      <xdr:rowOff>0</xdr:rowOff>
    </xdr:from>
    <xdr:to>
      <xdr:col>41</xdr:col>
      <xdr:colOff>1349116</xdr:colOff>
      <xdr:row>3</xdr:row>
      <xdr:rowOff>362723</xdr:rowOff>
    </xdr:to>
    <xdr:pic>
      <xdr:nvPicPr>
        <xdr:cNvPr id="35" name="Imagem 34" descr="ESTA – Escola Superior de Tecnologias e Administração">
          <a:extLst>
            <a:ext uri="{FF2B5EF4-FFF2-40B4-BE49-F238E27FC236}">
              <a16:creationId xmlns:a16="http://schemas.microsoft.com/office/drawing/2014/main" id="{4342492E-8341-4F8B-BF05-B71C6B4F05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23306" y="0"/>
          <a:ext cx="2597322" cy="11116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48</xdr:col>
      <xdr:colOff>0</xdr:colOff>
      <xdr:row>0</xdr:row>
      <xdr:rowOff>1</xdr:rowOff>
    </xdr:from>
    <xdr:to>
      <xdr:col>50</xdr:col>
      <xdr:colOff>18966</xdr:colOff>
      <xdr:row>3</xdr:row>
      <xdr:rowOff>207339</xdr:rowOff>
    </xdr:to>
    <xdr:pic>
      <xdr:nvPicPr>
        <xdr:cNvPr id="36" name="Imagem 35" descr="ESTA – Escola Superior de Tecnologias e Administração">
          <a:extLst>
            <a:ext uri="{FF2B5EF4-FFF2-40B4-BE49-F238E27FC236}">
              <a16:creationId xmlns:a16="http://schemas.microsoft.com/office/drawing/2014/main" id="{2E946508-9065-4A22-B2AE-91ECDC925F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48306" y="1"/>
          <a:ext cx="2225385" cy="952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56</xdr:col>
      <xdr:colOff>0</xdr:colOff>
      <xdr:row>0</xdr:row>
      <xdr:rowOff>0</xdr:rowOff>
    </xdr:from>
    <xdr:to>
      <xdr:col>57</xdr:col>
      <xdr:colOff>1349116</xdr:colOff>
      <xdr:row>3</xdr:row>
      <xdr:rowOff>362723</xdr:rowOff>
    </xdr:to>
    <xdr:pic>
      <xdr:nvPicPr>
        <xdr:cNvPr id="37" name="Imagem 36" descr="ESTA – Escola Superior de Tecnologias e Administração">
          <a:extLst>
            <a:ext uri="{FF2B5EF4-FFF2-40B4-BE49-F238E27FC236}">
              <a16:creationId xmlns:a16="http://schemas.microsoft.com/office/drawing/2014/main" id="{453EC296-FFEE-4056-9829-1C412A47EB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50685" y="0"/>
          <a:ext cx="2597322" cy="11116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64</xdr:col>
      <xdr:colOff>0</xdr:colOff>
      <xdr:row>0</xdr:row>
      <xdr:rowOff>0</xdr:rowOff>
    </xdr:from>
    <xdr:to>
      <xdr:col>65</xdr:col>
      <xdr:colOff>1349118</xdr:colOff>
      <xdr:row>3</xdr:row>
      <xdr:rowOff>362723</xdr:rowOff>
    </xdr:to>
    <xdr:pic>
      <xdr:nvPicPr>
        <xdr:cNvPr id="39" name="Imagem 38" descr="ESTA – Escola Superior de Tecnologias e Administração">
          <a:extLst>
            <a:ext uri="{FF2B5EF4-FFF2-40B4-BE49-F238E27FC236}">
              <a16:creationId xmlns:a16="http://schemas.microsoft.com/office/drawing/2014/main" id="{172A4DF0-8FE5-4FF6-91D6-40EFA3801C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075685" y="0"/>
          <a:ext cx="2597322" cy="11116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72</xdr:col>
      <xdr:colOff>0</xdr:colOff>
      <xdr:row>0</xdr:row>
      <xdr:rowOff>0</xdr:rowOff>
    </xdr:from>
    <xdr:to>
      <xdr:col>73</xdr:col>
      <xdr:colOff>1349117</xdr:colOff>
      <xdr:row>3</xdr:row>
      <xdr:rowOff>362723</xdr:rowOff>
    </xdr:to>
    <xdr:pic>
      <xdr:nvPicPr>
        <xdr:cNvPr id="41" name="Imagem 40" descr="ESTA – Escola Superior de Tecnologias e Administração">
          <a:extLst>
            <a:ext uri="{FF2B5EF4-FFF2-40B4-BE49-F238E27FC236}">
              <a16:creationId xmlns:a16="http://schemas.microsoft.com/office/drawing/2014/main" id="{DC103BDD-E22F-4C29-B166-F314EDF189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493145" y="0"/>
          <a:ext cx="2597322" cy="11116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80</xdr:col>
      <xdr:colOff>0</xdr:colOff>
      <xdr:row>0</xdr:row>
      <xdr:rowOff>0</xdr:rowOff>
    </xdr:from>
    <xdr:to>
      <xdr:col>81</xdr:col>
      <xdr:colOff>1349116</xdr:colOff>
      <xdr:row>3</xdr:row>
      <xdr:rowOff>362723</xdr:rowOff>
    </xdr:to>
    <xdr:pic>
      <xdr:nvPicPr>
        <xdr:cNvPr id="42" name="Imagem 41" descr="ESTA – Escola Superior de Tecnologias e Administração">
          <a:extLst>
            <a:ext uri="{FF2B5EF4-FFF2-40B4-BE49-F238E27FC236}">
              <a16:creationId xmlns:a16="http://schemas.microsoft.com/office/drawing/2014/main" id="{7785C225-B951-4EC2-9B38-521C7F21B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217863" y="0"/>
          <a:ext cx="2597322" cy="11116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88</xdr:col>
      <xdr:colOff>0</xdr:colOff>
      <xdr:row>0</xdr:row>
      <xdr:rowOff>0</xdr:rowOff>
    </xdr:from>
    <xdr:to>
      <xdr:col>89</xdr:col>
      <xdr:colOff>1349116</xdr:colOff>
      <xdr:row>3</xdr:row>
      <xdr:rowOff>362723</xdr:rowOff>
    </xdr:to>
    <xdr:pic>
      <xdr:nvPicPr>
        <xdr:cNvPr id="43" name="Imagem 42" descr="ESTA – Escola Superior de Tecnologias e Administração">
          <a:extLst>
            <a:ext uri="{FF2B5EF4-FFF2-40B4-BE49-F238E27FC236}">
              <a16:creationId xmlns:a16="http://schemas.microsoft.com/office/drawing/2014/main" id="{1E44B290-858B-4C5E-8D5C-A4640AD60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497056" y="0"/>
          <a:ext cx="2597322" cy="11116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96</xdr:col>
      <xdr:colOff>0</xdr:colOff>
      <xdr:row>0</xdr:row>
      <xdr:rowOff>0</xdr:rowOff>
    </xdr:from>
    <xdr:to>
      <xdr:col>97</xdr:col>
      <xdr:colOff>1349116</xdr:colOff>
      <xdr:row>3</xdr:row>
      <xdr:rowOff>362723</xdr:rowOff>
    </xdr:to>
    <xdr:pic>
      <xdr:nvPicPr>
        <xdr:cNvPr id="45" name="Imagem 44" descr="ESTA – Escola Superior de Tecnologias e Administração">
          <a:extLst>
            <a:ext uri="{FF2B5EF4-FFF2-40B4-BE49-F238E27FC236}">
              <a16:creationId xmlns:a16="http://schemas.microsoft.com/office/drawing/2014/main" id="{75D85E89-11F3-4F94-9EC1-2EB980822D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452218" y="0"/>
          <a:ext cx="2597322" cy="111169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103</xdr:col>
      <xdr:colOff>0</xdr:colOff>
      <xdr:row>0</xdr:row>
      <xdr:rowOff>1</xdr:rowOff>
    </xdr:from>
    <xdr:to>
      <xdr:col>104</xdr:col>
      <xdr:colOff>1238557</xdr:colOff>
      <xdr:row>3</xdr:row>
      <xdr:rowOff>305885</xdr:rowOff>
    </xdr:to>
    <xdr:pic>
      <xdr:nvPicPr>
        <xdr:cNvPr id="47" name="Imagem 46" descr="ESTA – Escola Superior de Tecnologias e Administração">
          <a:extLst>
            <a:ext uri="{FF2B5EF4-FFF2-40B4-BE49-F238E27FC236}">
              <a16:creationId xmlns:a16="http://schemas.microsoft.com/office/drawing/2014/main" id="{9E572B95-D0CC-4831-B622-162E46DC720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5315202" y="1"/>
          <a:ext cx="2473427" cy="1058666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0</xdr:colOff>
      <xdr:row>35</xdr:row>
      <xdr:rowOff>199717</xdr:rowOff>
    </xdr:from>
    <xdr:to>
      <xdr:col>11</xdr:col>
      <xdr:colOff>1318120</xdr:colOff>
      <xdr:row>38</xdr:row>
      <xdr:rowOff>17390</xdr:rowOff>
    </xdr:to>
    <xdr:pic>
      <xdr:nvPicPr>
        <xdr:cNvPr id="51" name="Imagem 50">
          <a:extLst>
            <a:ext uri="{FF2B5EF4-FFF2-40B4-BE49-F238E27FC236}">
              <a16:creationId xmlns:a16="http://schemas.microsoft.com/office/drawing/2014/main" id="{719877A4-FA70-48E0-92DA-F3D2BC8C19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581" y="10016612"/>
          <a:ext cx="5948805" cy="430161"/>
        </a:xfrm>
        <a:prstGeom prst="rect">
          <a:avLst/>
        </a:prstGeom>
      </xdr:spPr>
    </xdr:pic>
    <xdr:clientData/>
  </xdr:twoCellAnchor>
  <xdr:oneCellAnchor>
    <xdr:from>
      <xdr:col>9</xdr:col>
      <xdr:colOff>0</xdr:colOff>
      <xdr:row>35</xdr:row>
      <xdr:rowOff>199717</xdr:rowOff>
    </xdr:from>
    <xdr:ext cx="5948805" cy="430161"/>
    <xdr:pic>
      <xdr:nvPicPr>
        <xdr:cNvPr id="53" name="Imagem 52">
          <a:extLst>
            <a:ext uri="{FF2B5EF4-FFF2-40B4-BE49-F238E27FC236}">
              <a16:creationId xmlns:a16="http://schemas.microsoft.com/office/drawing/2014/main" id="{E931A131-D99D-4F18-9F76-10F07A8900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581" y="10016612"/>
          <a:ext cx="5948805" cy="430161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35</xdr:row>
      <xdr:rowOff>199717</xdr:rowOff>
    </xdr:from>
    <xdr:ext cx="5948805" cy="430161"/>
    <xdr:pic>
      <xdr:nvPicPr>
        <xdr:cNvPr id="54" name="Imagem 53">
          <a:extLst>
            <a:ext uri="{FF2B5EF4-FFF2-40B4-BE49-F238E27FC236}">
              <a16:creationId xmlns:a16="http://schemas.microsoft.com/office/drawing/2014/main" id="{B5264FBB-8068-44F6-8D54-B5B8065238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581" y="10016612"/>
          <a:ext cx="5948805" cy="430161"/>
        </a:xfrm>
        <a:prstGeom prst="rect">
          <a:avLst/>
        </a:prstGeom>
      </xdr:spPr>
    </xdr:pic>
    <xdr:clientData/>
  </xdr:oneCellAnchor>
  <xdr:oneCellAnchor>
    <xdr:from>
      <xdr:col>25</xdr:col>
      <xdr:colOff>0</xdr:colOff>
      <xdr:row>35</xdr:row>
      <xdr:rowOff>199717</xdr:rowOff>
    </xdr:from>
    <xdr:ext cx="5948805" cy="430161"/>
    <xdr:pic>
      <xdr:nvPicPr>
        <xdr:cNvPr id="55" name="Imagem 54">
          <a:extLst>
            <a:ext uri="{FF2B5EF4-FFF2-40B4-BE49-F238E27FC236}">
              <a16:creationId xmlns:a16="http://schemas.microsoft.com/office/drawing/2014/main" id="{4DF73BE2-2204-409A-BAC1-9230ACA7D4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581" y="10016612"/>
          <a:ext cx="5948805" cy="430161"/>
        </a:xfrm>
        <a:prstGeom prst="rect">
          <a:avLst/>
        </a:prstGeom>
      </xdr:spPr>
    </xdr:pic>
    <xdr:clientData/>
  </xdr:oneCellAnchor>
  <xdr:oneCellAnchor>
    <xdr:from>
      <xdr:col>33</xdr:col>
      <xdr:colOff>0</xdr:colOff>
      <xdr:row>35</xdr:row>
      <xdr:rowOff>199717</xdr:rowOff>
    </xdr:from>
    <xdr:ext cx="5948805" cy="430161"/>
    <xdr:pic>
      <xdr:nvPicPr>
        <xdr:cNvPr id="56" name="Imagem 55">
          <a:extLst>
            <a:ext uri="{FF2B5EF4-FFF2-40B4-BE49-F238E27FC236}">
              <a16:creationId xmlns:a16="http://schemas.microsoft.com/office/drawing/2014/main" id="{C53060EA-A236-46F9-91F7-40E8F13AA0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581" y="10016612"/>
          <a:ext cx="5948805" cy="430161"/>
        </a:xfrm>
        <a:prstGeom prst="rect">
          <a:avLst/>
        </a:prstGeom>
      </xdr:spPr>
    </xdr:pic>
    <xdr:clientData/>
  </xdr:oneCellAnchor>
  <xdr:oneCellAnchor>
    <xdr:from>
      <xdr:col>41</xdr:col>
      <xdr:colOff>0</xdr:colOff>
      <xdr:row>35</xdr:row>
      <xdr:rowOff>199717</xdr:rowOff>
    </xdr:from>
    <xdr:ext cx="5948805" cy="430161"/>
    <xdr:pic>
      <xdr:nvPicPr>
        <xdr:cNvPr id="57" name="Imagem 56">
          <a:extLst>
            <a:ext uri="{FF2B5EF4-FFF2-40B4-BE49-F238E27FC236}">
              <a16:creationId xmlns:a16="http://schemas.microsoft.com/office/drawing/2014/main" id="{D07F097F-EE72-4387-9B67-4B3CB3A780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581" y="10016612"/>
          <a:ext cx="5948805" cy="430161"/>
        </a:xfrm>
        <a:prstGeom prst="rect">
          <a:avLst/>
        </a:prstGeom>
      </xdr:spPr>
    </xdr:pic>
    <xdr:clientData/>
  </xdr:oneCellAnchor>
  <xdr:oneCellAnchor>
    <xdr:from>
      <xdr:col>49</xdr:col>
      <xdr:colOff>0</xdr:colOff>
      <xdr:row>35</xdr:row>
      <xdr:rowOff>199717</xdr:rowOff>
    </xdr:from>
    <xdr:ext cx="5948805" cy="430161"/>
    <xdr:pic>
      <xdr:nvPicPr>
        <xdr:cNvPr id="58" name="Imagem 57">
          <a:extLst>
            <a:ext uri="{FF2B5EF4-FFF2-40B4-BE49-F238E27FC236}">
              <a16:creationId xmlns:a16="http://schemas.microsoft.com/office/drawing/2014/main" id="{85D3666D-4E1C-4095-BD53-69D0DF0FB7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581" y="10016612"/>
          <a:ext cx="5948805" cy="430161"/>
        </a:xfrm>
        <a:prstGeom prst="rect">
          <a:avLst/>
        </a:prstGeom>
      </xdr:spPr>
    </xdr:pic>
    <xdr:clientData/>
  </xdr:oneCellAnchor>
  <xdr:oneCellAnchor>
    <xdr:from>
      <xdr:col>65</xdr:col>
      <xdr:colOff>0</xdr:colOff>
      <xdr:row>35</xdr:row>
      <xdr:rowOff>199717</xdr:rowOff>
    </xdr:from>
    <xdr:ext cx="5948805" cy="430161"/>
    <xdr:pic>
      <xdr:nvPicPr>
        <xdr:cNvPr id="60" name="Imagem 59">
          <a:extLst>
            <a:ext uri="{FF2B5EF4-FFF2-40B4-BE49-F238E27FC236}">
              <a16:creationId xmlns:a16="http://schemas.microsoft.com/office/drawing/2014/main" id="{A1BE0B42-AD3A-4389-A98F-B646C52BB8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581" y="10016612"/>
          <a:ext cx="5948805" cy="430161"/>
        </a:xfrm>
        <a:prstGeom prst="rect">
          <a:avLst/>
        </a:prstGeom>
      </xdr:spPr>
    </xdr:pic>
    <xdr:clientData/>
  </xdr:oneCellAnchor>
  <xdr:oneCellAnchor>
    <xdr:from>
      <xdr:col>73</xdr:col>
      <xdr:colOff>0</xdr:colOff>
      <xdr:row>35</xdr:row>
      <xdr:rowOff>199717</xdr:rowOff>
    </xdr:from>
    <xdr:ext cx="5948805" cy="430161"/>
    <xdr:pic>
      <xdr:nvPicPr>
        <xdr:cNvPr id="61" name="Imagem 60">
          <a:extLst>
            <a:ext uri="{FF2B5EF4-FFF2-40B4-BE49-F238E27FC236}">
              <a16:creationId xmlns:a16="http://schemas.microsoft.com/office/drawing/2014/main" id="{8737D385-B052-4506-B83C-6D35E0DC06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581" y="10016612"/>
          <a:ext cx="5948805" cy="430161"/>
        </a:xfrm>
        <a:prstGeom prst="rect">
          <a:avLst/>
        </a:prstGeom>
      </xdr:spPr>
    </xdr:pic>
    <xdr:clientData/>
  </xdr:oneCellAnchor>
  <xdr:oneCellAnchor>
    <xdr:from>
      <xdr:col>73</xdr:col>
      <xdr:colOff>0</xdr:colOff>
      <xdr:row>35</xdr:row>
      <xdr:rowOff>199717</xdr:rowOff>
    </xdr:from>
    <xdr:ext cx="5948805" cy="430161"/>
    <xdr:pic>
      <xdr:nvPicPr>
        <xdr:cNvPr id="62" name="Imagem 61">
          <a:extLst>
            <a:ext uri="{FF2B5EF4-FFF2-40B4-BE49-F238E27FC236}">
              <a16:creationId xmlns:a16="http://schemas.microsoft.com/office/drawing/2014/main" id="{95D9929A-A062-410C-9168-624877182E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57218" y="10016612"/>
          <a:ext cx="5948805" cy="430161"/>
        </a:xfrm>
        <a:prstGeom prst="rect">
          <a:avLst/>
        </a:prstGeom>
      </xdr:spPr>
    </xdr:pic>
    <xdr:clientData/>
  </xdr:oneCellAnchor>
  <xdr:oneCellAnchor>
    <xdr:from>
      <xdr:col>81</xdr:col>
      <xdr:colOff>0</xdr:colOff>
      <xdr:row>35</xdr:row>
      <xdr:rowOff>199717</xdr:rowOff>
    </xdr:from>
    <xdr:ext cx="5948805" cy="430161"/>
    <xdr:pic>
      <xdr:nvPicPr>
        <xdr:cNvPr id="63" name="Imagem 62">
          <a:extLst>
            <a:ext uri="{FF2B5EF4-FFF2-40B4-BE49-F238E27FC236}">
              <a16:creationId xmlns:a16="http://schemas.microsoft.com/office/drawing/2014/main" id="{720F7D3F-1141-4125-9BCF-1CBFDEEF3C4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57218" y="10016612"/>
          <a:ext cx="5948805" cy="430161"/>
        </a:xfrm>
        <a:prstGeom prst="rect">
          <a:avLst/>
        </a:prstGeom>
      </xdr:spPr>
    </xdr:pic>
    <xdr:clientData/>
  </xdr:oneCellAnchor>
  <xdr:oneCellAnchor>
    <xdr:from>
      <xdr:col>89</xdr:col>
      <xdr:colOff>0</xdr:colOff>
      <xdr:row>35</xdr:row>
      <xdr:rowOff>199717</xdr:rowOff>
    </xdr:from>
    <xdr:ext cx="5948805" cy="430161"/>
    <xdr:pic>
      <xdr:nvPicPr>
        <xdr:cNvPr id="64" name="Imagem 63">
          <a:extLst>
            <a:ext uri="{FF2B5EF4-FFF2-40B4-BE49-F238E27FC236}">
              <a16:creationId xmlns:a16="http://schemas.microsoft.com/office/drawing/2014/main" id="{F2EAB9C8-FF0E-41AC-856F-7836842FED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57218" y="10016612"/>
          <a:ext cx="5948805" cy="430161"/>
        </a:xfrm>
        <a:prstGeom prst="rect">
          <a:avLst/>
        </a:prstGeom>
      </xdr:spPr>
    </xdr:pic>
    <xdr:clientData/>
  </xdr:oneCellAnchor>
  <xdr:oneCellAnchor>
    <xdr:from>
      <xdr:col>97</xdr:col>
      <xdr:colOff>0</xdr:colOff>
      <xdr:row>35</xdr:row>
      <xdr:rowOff>199717</xdr:rowOff>
    </xdr:from>
    <xdr:ext cx="5948805" cy="430161"/>
    <xdr:pic>
      <xdr:nvPicPr>
        <xdr:cNvPr id="65" name="Imagem 64">
          <a:extLst>
            <a:ext uri="{FF2B5EF4-FFF2-40B4-BE49-F238E27FC236}">
              <a16:creationId xmlns:a16="http://schemas.microsoft.com/office/drawing/2014/main" id="{2803FCDA-A7CB-4E06-BFBF-04F7D77E19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57218" y="10016612"/>
          <a:ext cx="5948805" cy="430161"/>
        </a:xfrm>
        <a:prstGeom prst="rect">
          <a:avLst/>
        </a:prstGeom>
      </xdr:spPr>
    </xdr:pic>
    <xdr:clientData/>
  </xdr:oneCellAnchor>
  <xdr:oneCellAnchor>
    <xdr:from>
      <xdr:col>9</xdr:col>
      <xdr:colOff>0</xdr:colOff>
      <xdr:row>35</xdr:row>
      <xdr:rowOff>199717</xdr:rowOff>
    </xdr:from>
    <xdr:ext cx="5948805" cy="430161"/>
    <xdr:pic>
      <xdr:nvPicPr>
        <xdr:cNvPr id="2" name="Imagem 1">
          <a:extLst>
            <a:ext uri="{FF2B5EF4-FFF2-40B4-BE49-F238E27FC236}">
              <a16:creationId xmlns:a16="http://schemas.microsoft.com/office/drawing/2014/main" id="{70C75E79-9921-4F8E-90F4-C14995168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581" y="10016612"/>
          <a:ext cx="5948805" cy="430161"/>
        </a:xfrm>
        <a:prstGeom prst="rect">
          <a:avLst/>
        </a:prstGeom>
      </xdr:spPr>
    </xdr:pic>
    <xdr:clientData/>
  </xdr:oneCellAnchor>
  <xdr:oneCellAnchor>
    <xdr:from>
      <xdr:col>17</xdr:col>
      <xdr:colOff>0</xdr:colOff>
      <xdr:row>35</xdr:row>
      <xdr:rowOff>199717</xdr:rowOff>
    </xdr:from>
    <xdr:ext cx="5948805" cy="430161"/>
    <xdr:pic>
      <xdr:nvPicPr>
        <xdr:cNvPr id="3" name="Imagem 2">
          <a:extLst>
            <a:ext uri="{FF2B5EF4-FFF2-40B4-BE49-F238E27FC236}">
              <a16:creationId xmlns:a16="http://schemas.microsoft.com/office/drawing/2014/main" id="{DD2E5A4E-AFF0-4030-9F70-9BC66004C3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581" y="10016612"/>
          <a:ext cx="5948805" cy="430161"/>
        </a:xfrm>
        <a:prstGeom prst="rect">
          <a:avLst/>
        </a:prstGeom>
      </xdr:spPr>
    </xdr:pic>
    <xdr:clientData/>
  </xdr:oneCellAnchor>
  <xdr:oneCellAnchor>
    <xdr:from>
      <xdr:col>25</xdr:col>
      <xdr:colOff>0</xdr:colOff>
      <xdr:row>35</xdr:row>
      <xdr:rowOff>199717</xdr:rowOff>
    </xdr:from>
    <xdr:ext cx="5948805" cy="430161"/>
    <xdr:pic>
      <xdr:nvPicPr>
        <xdr:cNvPr id="4" name="Imagem 3">
          <a:extLst>
            <a:ext uri="{FF2B5EF4-FFF2-40B4-BE49-F238E27FC236}">
              <a16:creationId xmlns:a16="http://schemas.microsoft.com/office/drawing/2014/main" id="{BA8BC8ED-C5FE-48A3-83FA-E165D0C0A3A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581" y="10016612"/>
          <a:ext cx="5948805" cy="430161"/>
        </a:xfrm>
        <a:prstGeom prst="rect">
          <a:avLst/>
        </a:prstGeom>
      </xdr:spPr>
    </xdr:pic>
    <xdr:clientData/>
  </xdr:oneCellAnchor>
  <xdr:oneCellAnchor>
    <xdr:from>
      <xdr:col>33</xdr:col>
      <xdr:colOff>0</xdr:colOff>
      <xdr:row>35</xdr:row>
      <xdr:rowOff>199717</xdr:rowOff>
    </xdr:from>
    <xdr:ext cx="5948805" cy="430161"/>
    <xdr:pic>
      <xdr:nvPicPr>
        <xdr:cNvPr id="5" name="Imagem 4">
          <a:extLst>
            <a:ext uri="{FF2B5EF4-FFF2-40B4-BE49-F238E27FC236}">
              <a16:creationId xmlns:a16="http://schemas.microsoft.com/office/drawing/2014/main" id="{A425EA69-8EFB-45C5-8E59-D8DED09DE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581" y="10016612"/>
          <a:ext cx="5948805" cy="430161"/>
        </a:xfrm>
        <a:prstGeom prst="rect">
          <a:avLst/>
        </a:prstGeom>
      </xdr:spPr>
    </xdr:pic>
    <xdr:clientData/>
  </xdr:oneCellAnchor>
  <xdr:oneCellAnchor>
    <xdr:from>
      <xdr:col>41</xdr:col>
      <xdr:colOff>0</xdr:colOff>
      <xdr:row>35</xdr:row>
      <xdr:rowOff>199717</xdr:rowOff>
    </xdr:from>
    <xdr:ext cx="5948805" cy="430161"/>
    <xdr:pic>
      <xdr:nvPicPr>
        <xdr:cNvPr id="6" name="Imagem 5">
          <a:extLst>
            <a:ext uri="{FF2B5EF4-FFF2-40B4-BE49-F238E27FC236}">
              <a16:creationId xmlns:a16="http://schemas.microsoft.com/office/drawing/2014/main" id="{BD1C39AD-F181-4C12-AC18-7C180880EA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581" y="10016612"/>
          <a:ext cx="5948805" cy="430161"/>
        </a:xfrm>
        <a:prstGeom prst="rect">
          <a:avLst/>
        </a:prstGeom>
      </xdr:spPr>
    </xdr:pic>
    <xdr:clientData/>
  </xdr:oneCellAnchor>
  <xdr:oneCellAnchor>
    <xdr:from>
      <xdr:col>49</xdr:col>
      <xdr:colOff>0</xdr:colOff>
      <xdr:row>35</xdr:row>
      <xdr:rowOff>199717</xdr:rowOff>
    </xdr:from>
    <xdr:ext cx="5948805" cy="430161"/>
    <xdr:pic>
      <xdr:nvPicPr>
        <xdr:cNvPr id="7" name="Imagem 6">
          <a:extLst>
            <a:ext uri="{FF2B5EF4-FFF2-40B4-BE49-F238E27FC236}">
              <a16:creationId xmlns:a16="http://schemas.microsoft.com/office/drawing/2014/main" id="{6CCF8E5A-921E-4638-8ED7-D1628E976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581" y="10016612"/>
          <a:ext cx="5948805" cy="430161"/>
        </a:xfrm>
        <a:prstGeom prst="rect">
          <a:avLst/>
        </a:prstGeom>
      </xdr:spPr>
    </xdr:pic>
    <xdr:clientData/>
  </xdr:oneCellAnchor>
  <xdr:oneCellAnchor>
    <xdr:from>
      <xdr:col>57</xdr:col>
      <xdr:colOff>61451</xdr:colOff>
      <xdr:row>37</xdr:row>
      <xdr:rowOff>76813</xdr:rowOff>
    </xdr:from>
    <xdr:ext cx="5948805" cy="430161"/>
    <xdr:pic>
      <xdr:nvPicPr>
        <xdr:cNvPr id="8" name="Imagem 7">
          <a:extLst>
            <a:ext uri="{FF2B5EF4-FFF2-40B4-BE49-F238E27FC236}">
              <a16:creationId xmlns:a16="http://schemas.microsoft.com/office/drawing/2014/main" id="{3CDB380B-89B7-4B80-ACD9-6C5F001F90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177741" y="10293144"/>
          <a:ext cx="5948805" cy="430161"/>
        </a:xfrm>
        <a:prstGeom prst="rect">
          <a:avLst/>
        </a:prstGeom>
      </xdr:spPr>
    </xdr:pic>
    <xdr:clientData/>
  </xdr:oneCellAnchor>
  <xdr:oneCellAnchor>
    <xdr:from>
      <xdr:col>65</xdr:col>
      <xdr:colOff>0</xdr:colOff>
      <xdr:row>35</xdr:row>
      <xdr:rowOff>199717</xdr:rowOff>
    </xdr:from>
    <xdr:ext cx="5948805" cy="430161"/>
    <xdr:pic>
      <xdr:nvPicPr>
        <xdr:cNvPr id="9" name="Imagem 8">
          <a:extLst>
            <a:ext uri="{FF2B5EF4-FFF2-40B4-BE49-F238E27FC236}">
              <a16:creationId xmlns:a16="http://schemas.microsoft.com/office/drawing/2014/main" id="{B08AE2C8-0740-4F1C-B616-96AB26273C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581" y="10016612"/>
          <a:ext cx="5948805" cy="430161"/>
        </a:xfrm>
        <a:prstGeom prst="rect">
          <a:avLst/>
        </a:prstGeom>
      </xdr:spPr>
    </xdr:pic>
    <xdr:clientData/>
  </xdr:oneCellAnchor>
  <xdr:oneCellAnchor>
    <xdr:from>
      <xdr:col>73</xdr:col>
      <xdr:colOff>0</xdr:colOff>
      <xdr:row>35</xdr:row>
      <xdr:rowOff>199717</xdr:rowOff>
    </xdr:from>
    <xdr:ext cx="5948805" cy="430161"/>
    <xdr:pic>
      <xdr:nvPicPr>
        <xdr:cNvPr id="10" name="Imagem 9">
          <a:extLst>
            <a:ext uri="{FF2B5EF4-FFF2-40B4-BE49-F238E27FC236}">
              <a16:creationId xmlns:a16="http://schemas.microsoft.com/office/drawing/2014/main" id="{FB34A897-DFEF-4700-8C9D-C83896E904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581" y="10016612"/>
          <a:ext cx="5948805" cy="430161"/>
        </a:xfrm>
        <a:prstGeom prst="rect">
          <a:avLst/>
        </a:prstGeom>
      </xdr:spPr>
    </xdr:pic>
    <xdr:clientData/>
  </xdr:oneCellAnchor>
  <xdr:oneCellAnchor>
    <xdr:from>
      <xdr:col>81</xdr:col>
      <xdr:colOff>0</xdr:colOff>
      <xdr:row>35</xdr:row>
      <xdr:rowOff>199717</xdr:rowOff>
    </xdr:from>
    <xdr:ext cx="5948805" cy="430161"/>
    <xdr:pic>
      <xdr:nvPicPr>
        <xdr:cNvPr id="11" name="Imagem 10">
          <a:extLst>
            <a:ext uri="{FF2B5EF4-FFF2-40B4-BE49-F238E27FC236}">
              <a16:creationId xmlns:a16="http://schemas.microsoft.com/office/drawing/2014/main" id="{04BA06DF-B137-4B60-89A5-4FBADE2B1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581" y="10016612"/>
          <a:ext cx="5948805" cy="430161"/>
        </a:xfrm>
        <a:prstGeom prst="rect">
          <a:avLst/>
        </a:prstGeom>
      </xdr:spPr>
    </xdr:pic>
    <xdr:clientData/>
  </xdr:oneCellAnchor>
  <xdr:oneCellAnchor>
    <xdr:from>
      <xdr:col>89</xdr:col>
      <xdr:colOff>0</xdr:colOff>
      <xdr:row>35</xdr:row>
      <xdr:rowOff>199717</xdr:rowOff>
    </xdr:from>
    <xdr:ext cx="5948805" cy="430161"/>
    <xdr:pic>
      <xdr:nvPicPr>
        <xdr:cNvPr id="12" name="Imagem 11">
          <a:extLst>
            <a:ext uri="{FF2B5EF4-FFF2-40B4-BE49-F238E27FC236}">
              <a16:creationId xmlns:a16="http://schemas.microsoft.com/office/drawing/2014/main" id="{6C2D8BA4-8059-4395-82C8-C602970DB39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581" y="10016612"/>
          <a:ext cx="5948805" cy="430161"/>
        </a:xfrm>
        <a:prstGeom prst="rect">
          <a:avLst/>
        </a:prstGeom>
      </xdr:spPr>
    </xdr:pic>
    <xdr:clientData/>
  </xdr:oneCellAnchor>
  <xdr:oneCellAnchor>
    <xdr:from>
      <xdr:col>97</xdr:col>
      <xdr:colOff>0</xdr:colOff>
      <xdr:row>35</xdr:row>
      <xdr:rowOff>199717</xdr:rowOff>
    </xdr:from>
    <xdr:ext cx="5948805" cy="430161"/>
    <xdr:pic>
      <xdr:nvPicPr>
        <xdr:cNvPr id="14" name="Imagem 13">
          <a:extLst>
            <a:ext uri="{FF2B5EF4-FFF2-40B4-BE49-F238E27FC236}">
              <a16:creationId xmlns:a16="http://schemas.microsoft.com/office/drawing/2014/main" id="{254266F4-D447-4489-B884-52AA89D4D0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581" y="10016612"/>
          <a:ext cx="5948805" cy="430161"/>
        </a:xfrm>
        <a:prstGeom prst="rect">
          <a:avLst/>
        </a:prstGeom>
      </xdr:spPr>
    </xdr:pic>
    <xdr:clientData/>
  </xdr:oneCellAnchor>
  <xdr:oneCellAnchor>
    <xdr:from>
      <xdr:col>104</xdr:col>
      <xdr:colOff>0</xdr:colOff>
      <xdr:row>35</xdr:row>
      <xdr:rowOff>199717</xdr:rowOff>
    </xdr:from>
    <xdr:ext cx="5948805" cy="430161"/>
    <xdr:pic>
      <xdr:nvPicPr>
        <xdr:cNvPr id="15" name="Imagem 14">
          <a:extLst>
            <a:ext uri="{FF2B5EF4-FFF2-40B4-BE49-F238E27FC236}">
              <a16:creationId xmlns:a16="http://schemas.microsoft.com/office/drawing/2014/main" id="{7E05DDE8-1958-4C25-B640-4C6C2E780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581" y="10016612"/>
          <a:ext cx="5948805" cy="430161"/>
        </a:xfrm>
        <a:prstGeom prst="rect">
          <a:avLst/>
        </a:prstGeom>
      </xdr:spPr>
    </xdr:pic>
    <xdr:clientData/>
  </xdr:oneCellAnchor>
  <xdr:oneCellAnchor>
    <xdr:from>
      <xdr:col>111</xdr:col>
      <xdr:colOff>0</xdr:colOff>
      <xdr:row>35</xdr:row>
      <xdr:rowOff>199717</xdr:rowOff>
    </xdr:from>
    <xdr:ext cx="5948805" cy="430161"/>
    <xdr:pic>
      <xdr:nvPicPr>
        <xdr:cNvPr id="16" name="Imagem 15">
          <a:extLst>
            <a:ext uri="{FF2B5EF4-FFF2-40B4-BE49-F238E27FC236}">
              <a16:creationId xmlns:a16="http://schemas.microsoft.com/office/drawing/2014/main" id="{B0E204B7-1849-45A6-B294-D68654D685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7581" y="10016612"/>
          <a:ext cx="5948805" cy="430161"/>
        </a:xfrm>
        <a:prstGeom prst="rect">
          <a:avLst/>
        </a:prstGeom>
      </xdr:spPr>
    </xdr:pic>
    <xdr:clientData/>
  </xdr:oneCellAnchor>
  <xdr:oneCellAnchor>
    <xdr:from>
      <xdr:col>111</xdr:col>
      <xdr:colOff>0</xdr:colOff>
      <xdr:row>0</xdr:row>
      <xdr:rowOff>1</xdr:rowOff>
    </xdr:from>
    <xdr:ext cx="2513677" cy="1058666"/>
    <xdr:pic>
      <xdr:nvPicPr>
        <xdr:cNvPr id="13" name="Imagem 12" descr="ESTA – Escola Superior de Tecnologias e Administração">
          <a:extLst>
            <a:ext uri="{FF2B5EF4-FFF2-40B4-BE49-F238E27FC236}">
              <a16:creationId xmlns:a16="http://schemas.microsoft.com/office/drawing/2014/main" id="{1AFB7449-B41F-4132-B5C8-4E2B837E9B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017661" y="1"/>
          <a:ext cx="2513677" cy="1058666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112</xdr:col>
      <xdr:colOff>0</xdr:colOff>
      <xdr:row>35</xdr:row>
      <xdr:rowOff>199717</xdr:rowOff>
    </xdr:from>
    <xdr:ext cx="5948805" cy="430161"/>
    <xdr:pic>
      <xdr:nvPicPr>
        <xdr:cNvPr id="17" name="Imagem 16">
          <a:extLst>
            <a:ext uri="{FF2B5EF4-FFF2-40B4-BE49-F238E27FC236}">
              <a16:creationId xmlns:a16="http://schemas.microsoft.com/office/drawing/2014/main" id="{B4465962-5EE2-45D2-A051-F9080E9F8F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0292782" y="10003154"/>
          <a:ext cx="5948805" cy="43016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EA1708-4025-4D32-B298-7DA68C4EA4C3}">
  <dimension ref="A1:DM35"/>
  <sheetViews>
    <sheetView tabSelected="1" topLeftCell="I1" zoomScale="62" zoomScaleNormal="62" zoomScaleSheetLayoutView="69" workbookViewId="0">
      <selection activeCell="A5" sqref="A1:A1048576"/>
    </sheetView>
  </sheetViews>
  <sheetFormatPr defaultColWidth="18.6640625" defaultRowHeight="15.6" x14ac:dyDescent="0.3"/>
  <cols>
    <col min="1" max="1" width="0.33203125" style="1" hidden="1" customWidth="1"/>
    <col min="2" max="2" width="25.44140625" style="1" hidden="1" customWidth="1"/>
    <col min="3" max="3" width="22.109375" style="1" hidden="1" customWidth="1"/>
    <col min="4" max="4" width="20.5546875" style="1" hidden="1" customWidth="1"/>
    <col min="5" max="5" width="20.44140625" style="1" hidden="1" customWidth="1"/>
    <col min="6" max="6" width="20.5546875" style="1" hidden="1" customWidth="1"/>
    <col min="7" max="8" width="10.44140625" style="1" hidden="1" customWidth="1"/>
    <col min="9" max="9" width="25.109375" style="1" customWidth="1"/>
    <col min="10" max="10" width="21.5546875" style="1" customWidth="1"/>
    <col min="11" max="11" width="23" style="1" customWidth="1"/>
    <col min="12" max="12" width="24.109375" style="1" customWidth="1"/>
    <col min="13" max="13" width="21.33203125" style="1" customWidth="1"/>
    <col min="14" max="14" width="20.33203125" style="1" customWidth="1"/>
    <col min="15" max="15" width="9.44140625" style="1" customWidth="1"/>
    <col min="16" max="16" width="13.44140625" style="1" customWidth="1"/>
    <col min="17" max="17" width="12.88671875" style="1" customWidth="1"/>
    <col min="18" max="18" width="21.33203125" style="1" customWidth="1"/>
    <col min="19" max="19" width="20.88671875" style="1" customWidth="1"/>
    <col min="20" max="20" width="18.6640625" style="1" customWidth="1"/>
    <col min="21" max="21" width="21.33203125" style="1" customWidth="1"/>
    <col min="22" max="22" width="20.44140625" style="1" customWidth="1"/>
    <col min="23" max="23" width="12.109375" style="1" customWidth="1"/>
    <col min="24" max="24" width="15" style="1" customWidth="1"/>
    <col min="25" max="25" width="18.6640625" style="1"/>
    <col min="26" max="26" width="21.44140625" style="1" customWidth="1"/>
    <col min="27" max="27" width="21.109375" style="1" customWidth="1"/>
    <col min="28" max="28" width="21.88671875" style="1" customWidth="1"/>
    <col min="29" max="29" width="22" style="1" customWidth="1"/>
    <col min="30" max="30" width="18.6640625" style="1" customWidth="1"/>
    <col min="31" max="31" width="8.6640625" style="1" customWidth="1"/>
    <col min="32" max="32" width="12.6640625" style="1" customWidth="1"/>
    <col min="33" max="33" width="16" style="1" customWidth="1"/>
    <col min="34" max="34" width="20.6640625" style="1" customWidth="1"/>
    <col min="35" max="35" width="18.88671875" style="1" customWidth="1"/>
    <col min="36" max="36" width="21.33203125" style="1" customWidth="1"/>
    <col min="37" max="37" width="22.33203125" style="1" customWidth="1"/>
    <col min="38" max="38" width="20.109375" style="1" customWidth="1"/>
    <col min="39" max="39" width="9.6640625" style="1" customWidth="1"/>
    <col min="40" max="40" width="12.33203125" style="1" customWidth="1"/>
    <col min="41" max="41" width="18.6640625" style="1"/>
    <col min="42" max="42" width="21.5546875" style="1" customWidth="1"/>
    <col min="43" max="43" width="18.109375" style="1" customWidth="1"/>
    <col min="44" max="44" width="21.5546875" style="1" customWidth="1"/>
    <col min="45" max="45" width="20.5546875" style="1" customWidth="1"/>
    <col min="46" max="46" width="23.5546875" style="1" customWidth="1"/>
    <col min="47" max="47" width="9.88671875" style="1" customWidth="1"/>
    <col min="48" max="48" width="16.88671875" style="1" customWidth="1"/>
    <col min="49" max="49" width="11.33203125" style="1" customWidth="1"/>
    <col min="50" max="50" width="21.6640625" style="1" customWidth="1"/>
    <col min="51" max="51" width="23.5546875" style="1" customWidth="1"/>
    <col min="52" max="52" width="21.33203125" style="1" customWidth="1"/>
    <col min="53" max="53" width="20.5546875" style="1" customWidth="1"/>
    <col min="54" max="54" width="21.5546875" style="1" customWidth="1"/>
    <col min="55" max="55" width="13" style="1" customWidth="1"/>
    <col min="56" max="56" width="11" style="1" customWidth="1"/>
    <col min="57" max="57" width="18.6640625" style="1"/>
    <col min="58" max="58" width="22.109375" style="1" customWidth="1"/>
    <col min="59" max="59" width="20.109375" style="1" customWidth="1"/>
    <col min="60" max="60" width="20.88671875" style="1" customWidth="1"/>
    <col min="61" max="61" width="20.5546875" style="1" customWidth="1"/>
    <col min="62" max="62" width="20.44140625" style="1" customWidth="1"/>
    <col min="63" max="63" width="9.5546875" style="1" customWidth="1"/>
    <col min="64" max="64" width="10.44140625" style="1" customWidth="1"/>
    <col min="65" max="65" width="18.6640625" style="1"/>
    <col min="66" max="66" width="21" style="1" customWidth="1"/>
    <col min="67" max="67" width="19.33203125" style="1" customWidth="1"/>
    <col min="68" max="68" width="20" style="1" customWidth="1"/>
    <col min="69" max="70" width="21.33203125" style="1" customWidth="1"/>
    <col min="71" max="71" width="10.5546875" style="1" customWidth="1"/>
    <col min="72" max="72" width="9.109375" style="1" customWidth="1"/>
    <col min="73" max="73" width="18.6640625" style="1"/>
    <col min="74" max="74" width="22.109375" style="1" customWidth="1"/>
    <col min="75" max="75" width="18.109375" style="1" customWidth="1"/>
    <col min="76" max="76" width="20" style="1" customWidth="1"/>
    <col min="77" max="77" width="21.88671875" style="1" customWidth="1"/>
    <col min="78" max="78" width="20.5546875" style="1" customWidth="1"/>
    <col min="79" max="79" width="9.5546875" style="1" customWidth="1"/>
    <col min="80" max="80" width="14.6640625" style="1" customWidth="1"/>
    <col min="81" max="81" width="18.6640625" style="1"/>
    <col min="82" max="82" width="20.44140625" style="1" customWidth="1"/>
    <col min="83" max="83" width="20.109375" style="1" customWidth="1"/>
    <col min="84" max="84" width="22.109375" style="1" customWidth="1"/>
    <col min="85" max="85" width="17.88671875" style="1" customWidth="1"/>
    <col min="86" max="86" width="20.109375" style="1" customWidth="1"/>
    <col min="87" max="87" width="8.6640625" style="1" customWidth="1"/>
    <col min="88" max="88" width="11.109375" style="1" customWidth="1"/>
    <col min="89" max="89" width="18.6640625" style="1"/>
    <col min="90" max="90" width="20.5546875" style="1" customWidth="1"/>
    <col min="91" max="91" width="20.88671875" style="1" customWidth="1"/>
    <col min="92" max="92" width="22.6640625" style="1" customWidth="1"/>
    <col min="93" max="93" width="18.6640625" style="1"/>
    <col min="94" max="94" width="22.5546875" style="1" customWidth="1"/>
    <col min="95" max="95" width="13.6640625" style="1" customWidth="1"/>
    <col min="96" max="96" width="11.33203125" style="1" customWidth="1"/>
    <col min="97" max="97" width="18.6640625" style="1"/>
    <col min="98" max="98" width="21.109375" style="1" customWidth="1"/>
    <col min="99" max="99" width="21.88671875" style="1" customWidth="1"/>
    <col min="100" max="100" width="21.5546875" style="1" customWidth="1"/>
    <col min="101" max="101" width="18.6640625" style="1"/>
    <col min="102" max="102" width="21.5546875" style="1" customWidth="1"/>
    <col min="103" max="103" width="11.33203125" style="1" customWidth="1"/>
    <col min="104" max="104" width="18.6640625" style="1"/>
    <col min="105" max="105" width="18.6640625" style="1" customWidth="1"/>
    <col min="106" max="108" width="18.6640625" style="1"/>
    <col min="109" max="109" width="23.6640625" style="1" customWidth="1"/>
    <col min="110" max="110" width="18.6640625" style="1"/>
    <col min="111" max="111" width="6.6640625" style="1" customWidth="1"/>
    <col min="112" max="16384" width="18.6640625" style="1"/>
  </cols>
  <sheetData>
    <row r="1" spans="1:117" ht="29.1" customHeight="1" x14ac:dyDescent="0.3">
      <c r="A1" s="79"/>
      <c r="B1" s="79"/>
      <c r="C1" s="74" t="s">
        <v>18</v>
      </c>
      <c r="D1" s="74"/>
      <c r="E1" s="74"/>
      <c r="F1" s="74"/>
      <c r="I1" s="73"/>
      <c r="J1" s="73"/>
      <c r="K1" s="74" t="s">
        <v>18</v>
      </c>
      <c r="L1" s="74"/>
      <c r="M1" s="74"/>
      <c r="N1" s="74"/>
      <c r="Q1" s="73"/>
      <c r="R1" s="73"/>
      <c r="S1" s="74" t="s">
        <v>18</v>
      </c>
      <c r="T1" s="74"/>
      <c r="U1" s="74"/>
      <c r="V1" s="74"/>
      <c r="Y1" s="73"/>
      <c r="Z1" s="73"/>
      <c r="AA1" s="74" t="s">
        <v>18</v>
      </c>
      <c r="AB1" s="74"/>
      <c r="AC1" s="74"/>
      <c r="AD1" s="74"/>
      <c r="AG1" s="73"/>
      <c r="AH1" s="73"/>
      <c r="AI1" s="74" t="s">
        <v>18</v>
      </c>
      <c r="AJ1" s="74"/>
      <c r="AK1" s="74"/>
      <c r="AL1" s="74"/>
      <c r="AO1" s="73"/>
      <c r="AP1" s="73"/>
      <c r="AQ1" s="74" t="s">
        <v>18</v>
      </c>
      <c r="AR1" s="74"/>
      <c r="AS1" s="74"/>
      <c r="AT1" s="74"/>
      <c r="AW1" s="73"/>
      <c r="AX1" s="73"/>
      <c r="AY1" s="74" t="s">
        <v>18</v>
      </c>
      <c r="AZ1" s="74"/>
      <c r="BA1" s="74"/>
      <c r="BB1" s="74"/>
      <c r="BE1" s="73"/>
      <c r="BF1" s="73"/>
      <c r="BG1" s="74" t="s">
        <v>18</v>
      </c>
      <c r="BH1" s="74"/>
      <c r="BI1" s="74"/>
      <c r="BJ1" s="74"/>
      <c r="BM1" s="73"/>
      <c r="BN1" s="73"/>
      <c r="BO1" s="74" t="s">
        <v>18</v>
      </c>
      <c r="BP1" s="74"/>
      <c r="BQ1" s="74"/>
      <c r="BR1" s="74"/>
      <c r="BU1" s="73"/>
      <c r="BV1" s="73"/>
      <c r="BW1" s="74" t="s">
        <v>18</v>
      </c>
      <c r="BX1" s="74"/>
      <c r="BY1" s="74"/>
      <c r="BZ1" s="74"/>
      <c r="CC1" s="73"/>
      <c r="CD1" s="73"/>
      <c r="CE1" s="74" t="s">
        <v>6</v>
      </c>
      <c r="CF1" s="74"/>
      <c r="CG1" s="74"/>
      <c r="CH1" s="74"/>
      <c r="CK1" s="73"/>
      <c r="CL1" s="73"/>
      <c r="CM1" s="74" t="s">
        <v>18</v>
      </c>
      <c r="CN1" s="74"/>
      <c r="CO1" s="74"/>
      <c r="CP1" s="74"/>
      <c r="CS1" s="73"/>
      <c r="CT1" s="73"/>
      <c r="CU1" s="74" t="s">
        <v>18</v>
      </c>
      <c r="CV1" s="74"/>
      <c r="CW1" s="74"/>
      <c r="CX1" s="74"/>
      <c r="CZ1" s="73"/>
      <c r="DA1" s="73"/>
      <c r="DB1" s="74" t="s">
        <v>18</v>
      </c>
      <c r="DC1" s="74"/>
      <c r="DD1" s="74"/>
      <c r="DE1" s="74"/>
      <c r="DH1" s="73"/>
      <c r="DI1" s="73"/>
      <c r="DJ1" s="74" t="s">
        <v>18</v>
      </c>
      <c r="DK1" s="74"/>
      <c r="DL1" s="74"/>
      <c r="DM1" s="74"/>
    </row>
    <row r="2" spans="1:117" ht="11.25" hidden="1" customHeight="1" x14ac:dyDescent="0.3">
      <c r="A2" s="79"/>
      <c r="B2" s="79"/>
      <c r="C2" s="74"/>
      <c r="D2" s="74"/>
      <c r="E2" s="74"/>
      <c r="F2" s="74"/>
      <c r="I2" s="73"/>
      <c r="J2" s="73"/>
      <c r="K2" s="74"/>
      <c r="L2" s="74"/>
      <c r="M2" s="74"/>
      <c r="N2" s="74"/>
      <c r="Q2" s="73"/>
      <c r="R2" s="73"/>
      <c r="S2" s="74"/>
      <c r="T2" s="74"/>
      <c r="U2" s="74"/>
      <c r="V2" s="74"/>
      <c r="Y2" s="73"/>
      <c r="Z2" s="73"/>
      <c r="AA2" s="74"/>
      <c r="AB2" s="74"/>
      <c r="AC2" s="74"/>
      <c r="AD2" s="74"/>
      <c r="AG2" s="73"/>
      <c r="AH2" s="73"/>
      <c r="AI2" s="74"/>
      <c r="AJ2" s="74"/>
      <c r="AK2" s="74"/>
      <c r="AL2" s="74"/>
      <c r="AO2" s="73"/>
      <c r="AP2" s="73"/>
      <c r="AQ2" s="74"/>
      <c r="AR2" s="74"/>
      <c r="AS2" s="74"/>
      <c r="AT2" s="74"/>
      <c r="AW2" s="73"/>
      <c r="AX2" s="73"/>
      <c r="AY2" s="74"/>
      <c r="AZ2" s="74"/>
      <c r="BA2" s="74"/>
      <c r="BB2" s="74"/>
      <c r="BE2" s="73"/>
      <c r="BF2" s="73"/>
      <c r="BG2" s="74"/>
      <c r="BH2" s="74"/>
      <c r="BI2" s="74"/>
      <c r="BJ2" s="74"/>
      <c r="BM2" s="73"/>
      <c r="BN2" s="73"/>
      <c r="BO2" s="74"/>
      <c r="BP2" s="74"/>
      <c r="BQ2" s="74"/>
      <c r="BR2" s="74"/>
      <c r="BU2" s="73"/>
      <c r="BV2" s="73"/>
      <c r="BW2" s="74"/>
      <c r="BX2" s="74"/>
      <c r="BY2" s="74"/>
      <c r="BZ2" s="74"/>
      <c r="CC2" s="73"/>
      <c r="CD2" s="73"/>
      <c r="CE2" s="74"/>
      <c r="CF2" s="74"/>
      <c r="CG2" s="74"/>
      <c r="CH2" s="74"/>
      <c r="CK2" s="73"/>
      <c r="CL2" s="73"/>
      <c r="CM2" s="74"/>
      <c r="CN2" s="74"/>
      <c r="CO2" s="74"/>
      <c r="CP2" s="74"/>
      <c r="CS2" s="73"/>
      <c r="CT2" s="73"/>
      <c r="CU2" s="74"/>
      <c r="CV2" s="74"/>
      <c r="CW2" s="74"/>
      <c r="CX2" s="74"/>
      <c r="CZ2" s="73"/>
      <c r="DA2" s="73"/>
      <c r="DB2" s="74"/>
      <c r="DC2" s="74"/>
      <c r="DD2" s="74"/>
      <c r="DE2" s="74"/>
      <c r="DH2" s="73"/>
      <c r="DI2" s="73"/>
      <c r="DJ2" s="74"/>
      <c r="DK2" s="74"/>
      <c r="DL2" s="74"/>
      <c r="DM2" s="74"/>
    </row>
    <row r="3" spans="1:117" ht="30.9" customHeight="1" x14ac:dyDescent="0.3">
      <c r="A3" s="79"/>
      <c r="B3" s="79"/>
      <c r="C3" s="74"/>
      <c r="D3" s="74"/>
      <c r="E3" s="74"/>
      <c r="F3" s="74"/>
      <c r="G3" s="14"/>
      <c r="I3" s="73"/>
      <c r="J3" s="73"/>
      <c r="K3" s="74"/>
      <c r="L3" s="74"/>
      <c r="M3" s="74"/>
      <c r="N3" s="74"/>
      <c r="O3" s="13"/>
      <c r="Q3" s="73"/>
      <c r="R3" s="73"/>
      <c r="S3" s="74"/>
      <c r="T3" s="74"/>
      <c r="U3" s="74"/>
      <c r="V3" s="74"/>
      <c r="W3" s="16"/>
      <c r="Y3" s="73"/>
      <c r="Z3" s="73"/>
      <c r="AA3" s="74"/>
      <c r="AB3" s="74"/>
      <c r="AC3" s="74"/>
      <c r="AD3" s="74"/>
      <c r="AE3" s="14"/>
      <c r="AG3" s="73"/>
      <c r="AH3" s="73"/>
      <c r="AI3" s="74"/>
      <c r="AJ3" s="74"/>
      <c r="AK3" s="74"/>
      <c r="AL3" s="74"/>
      <c r="AM3" s="14"/>
      <c r="AO3" s="73"/>
      <c r="AP3" s="73"/>
      <c r="AQ3" s="74"/>
      <c r="AR3" s="74"/>
      <c r="AS3" s="74"/>
      <c r="AT3" s="74"/>
      <c r="AW3" s="73"/>
      <c r="AX3" s="73"/>
      <c r="AY3" s="74"/>
      <c r="AZ3" s="74"/>
      <c r="BA3" s="74"/>
      <c r="BB3" s="74"/>
      <c r="BE3" s="73"/>
      <c r="BF3" s="73"/>
      <c r="BG3" s="74"/>
      <c r="BH3" s="74"/>
      <c r="BI3" s="74"/>
      <c r="BJ3" s="74"/>
      <c r="BM3" s="73"/>
      <c r="BN3" s="73"/>
      <c r="BO3" s="74"/>
      <c r="BP3" s="74"/>
      <c r="BQ3" s="74"/>
      <c r="BR3" s="74"/>
      <c r="BU3" s="73"/>
      <c r="BV3" s="73"/>
      <c r="BW3" s="74"/>
      <c r="BX3" s="74"/>
      <c r="BY3" s="74"/>
      <c r="BZ3" s="74"/>
      <c r="CC3" s="73"/>
      <c r="CD3" s="73"/>
      <c r="CE3" s="74"/>
      <c r="CF3" s="74"/>
      <c r="CG3" s="74"/>
      <c r="CH3" s="74"/>
      <c r="CK3" s="73"/>
      <c r="CL3" s="73"/>
      <c r="CM3" s="74"/>
      <c r="CN3" s="74"/>
      <c r="CO3" s="74"/>
      <c r="CP3" s="74"/>
      <c r="CS3" s="73"/>
      <c r="CT3" s="73"/>
      <c r="CU3" s="74"/>
      <c r="CV3" s="74"/>
      <c r="CW3" s="74"/>
      <c r="CX3" s="74"/>
      <c r="CZ3" s="73"/>
      <c r="DA3" s="73"/>
      <c r="DB3" s="74"/>
      <c r="DC3" s="74"/>
      <c r="DD3" s="74"/>
      <c r="DE3" s="74"/>
      <c r="DH3" s="73"/>
      <c r="DI3" s="73"/>
      <c r="DJ3" s="74"/>
      <c r="DK3" s="74"/>
      <c r="DL3" s="74"/>
      <c r="DM3" s="74"/>
    </row>
    <row r="4" spans="1:117" ht="30.75" customHeight="1" x14ac:dyDescent="0.3">
      <c r="A4" s="79"/>
      <c r="B4" s="79"/>
      <c r="C4" s="80" t="str">
        <f>"Semana "&amp;A5&amp;" : "&amp;TEXT(B5,"dd/mm")&amp;" a "&amp;TEXT(F5,"dd/mm")</f>
        <v>Semana 1 : 08/09 a 12/09</v>
      </c>
      <c r="D4" s="75"/>
      <c r="E4" s="75"/>
      <c r="F4" s="75"/>
      <c r="I4" s="73"/>
      <c r="J4" s="73"/>
      <c r="K4" s="74" t="str">
        <f>"Semana "&amp;$A$5+1&amp;" : "&amp;TEXT(J5,"dd/mm")&amp;" a "&amp;TEXT(N5,"dd/mm")</f>
        <v>Semana 2 : 15/09 a 19/09</v>
      </c>
      <c r="L4" s="75"/>
      <c r="M4" s="75"/>
      <c r="N4" s="75"/>
      <c r="Q4" s="73"/>
      <c r="R4" s="73"/>
      <c r="S4" s="74" t="str">
        <f>"Semana "&amp;$A$5+2&amp;" : "&amp;TEXT(R5,"dd/mm")&amp;" a "&amp;TEXT(V5,"dd/mm")</f>
        <v>Semana 3 : 22/09 a 26/09</v>
      </c>
      <c r="T4" s="75"/>
      <c r="U4" s="75"/>
      <c r="V4" s="75"/>
      <c r="Y4" s="73"/>
      <c r="Z4" s="73"/>
      <c r="AA4" s="74" t="str">
        <f>"Semana "&amp;$A$5+3&amp;" : "&amp;TEXT(Z5,"dd/mm")&amp;" a "&amp;TEXT(AD5,"dd/mm")</f>
        <v>Semana 4 : 29/09 a 03/10</v>
      </c>
      <c r="AB4" s="75"/>
      <c r="AC4" s="75"/>
      <c r="AD4" s="75"/>
      <c r="AG4" s="73"/>
      <c r="AH4" s="73"/>
      <c r="AI4" s="74" t="str">
        <f>"Semana "&amp;$A$5+4&amp;" : "&amp;TEXT(AH5,"dd/mm")&amp;" a "&amp;TEXT(AL5,"dd/mm")</f>
        <v>Semana 5 : 06/10 a 10/10</v>
      </c>
      <c r="AJ4" s="75"/>
      <c r="AK4" s="75"/>
      <c r="AL4" s="75"/>
      <c r="AO4" s="73"/>
      <c r="AP4" s="73"/>
      <c r="AQ4" s="74" t="str">
        <f>"Semana "&amp;6&amp;" : "&amp;TEXT(AP5,"dd/mm")&amp;" a "&amp;TEXT(AT5,"dd/mm")</f>
        <v>Semana 6 : 13/10 a 17/10</v>
      </c>
      <c r="AR4" s="75"/>
      <c r="AS4" s="75"/>
      <c r="AT4" s="75"/>
      <c r="AW4" s="73"/>
      <c r="AX4" s="73"/>
      <c r="AY4" s="74" t="str">
        <f>"Semana "&amp;7&amp;" : "&amp;TEXT(AX5,"dd/mm")&amp;" a "&amp;TEXT(BB5,"dd/mm")</f>
        <v>Semana 7 : 20/10 a 24/10</v>
      </c>
      <c r="AZ4" s="75"/>
      <c r="BA4" s="75"/>
      <c r="BB4" s="75"/>
      <c r="BE4" s="73"/>
      <c r="BF4" s="73"/>
      <c r="BG4" s="74" t="str">
        <f>"Semana "&amp;8&amp;" : "&amp;TEXT(BF5,"dd/mm")&amp;" a "&amp;TEXT(BJ5,"dd/mm")</f>
        <v>Semana 8 : 27/10 a 31/10</v>
      </c>
      <c r="BH4" s="75"/>
      <c r="BI4" s="75"/>
      <c r="BJ4" s="75"/>
      <c r="BM4" s="73"/>
      <c r="BN4" s="73"/>
      <c r="BO4" s="74" t="str">
        <f>"Semana "&amp;9&amp;" : "&amp;TEXT(BN5,"dd/mm")&amp;" a "&amp;TEXT(BR5,"dd/mm")</f>
        <v>Semana 9 : 03/11 a 07/11</v>
      </c>
      <c r="BP4" s="75"/>
      <c r="BQ4" s="75"/>
      <c r="BR4" s="75"/>
      <c r="BU4" s="73"/>
      <c r="BV4" s="73"/>
      <c r="BW4" s="74" t="str">
        <f>"Semana "&amp;10&amp;" : "&amp;TEXT(BV5,"dd/mm")&amp;" a "&amp;TEXT(BZ5,"dd/mm")</f>
        <v>Semana 10 : 10/11 a 14/11</v>
      </c>
      <c r="BX4" s="75"/>
      <c r="BY4" s="75"/>
      <c r="BZ4" s="75"/>
      <c r="CC4" s="73"/>
      <c r="CD4" s="73"/>
      <c r="CE4" s="74" t="str">
        <f>"Semana "&amp;11&amp;" : "&amp;TEXT(CD5,"dd/mm")&amp;" a "&amp;TEXT(CH5,"dd/mm")</f>
        <v>Semana 11 : 17/11 a 21/11</v>
      </c>
      <c r="CF4" s="75"/>
      <c r="CG4" s="75"/>
      <c r="CH4" s="75"/>
      <c r="CK4" s="73"/>
      <c r="CL4" s="73"/>
      <c r="CM4" s="74" t="str">
        <f>"Semana "&amp;12&amp;" : "&amp;TEXT(CL5,"dd/mm")&amp;" a "&amp;TEXT(CP5,"dd/mm")</f>
        <v>Semana 12 : 24/11 a 28/11</v>
      </c>
      <c r="CN4" s="75"/>
      <c r="CO4" s="75"/>
      <c r="CP4" s="75"/>
      <c r="CS4" s="73"/>
      <c r="CT4" s="73"/>
      <c r="CU4" s="74" t="str">
        <f>"Semana "&amp;13&amp;" : "&amp;TEXT(CT5,"dd/mm")&amp;" a "&amp;TEXT(CX5,"dd/mm")</f>
        <v>Semana 13 : 01/12 a 05/12</v>
      </c>
      <c r="CV4" s="75"/>
      <c r="CW4" s="75"/>
      <c r="CX4" s="75"/>
      <c r="CZ4" s="73"/>
      <c r="DA4" s="73"/>
      <c r="DB4" s="74" t="str">
        <f>"Semana "&amp;14&amp;" : "&amp;TEXT(DA5,"dd/mm")&amp;" a "&amp;TEXT(DE5,"dd/mm")</f>
        <v>Semana 14 : 08/12 a 12/12</v>
      </c>
      <c r="DC4" s="75"/>
      <c r="DD4" s="75"/>
      <c r="DE4" s="75"/>
      <c r="DH4" s="73"/>
      <c r="DI4" s="73"/>
      <c r="DJ4" s="74" t="str">
        <f>"Semana "&amp;15&amp;" : "&amp;TEXT(DI5,"dd/mm")&amp;" a "&amp;TEXT(DM5,"dd/mm")</f>
        <v>Semana 15 : 16/12 a 19/12</v>
      </c>
      <c r="DK4" s="75"/>
      <c r="DL4" s="75"/>
      <c r="DM4" s="75"/>
    </row>
    <row r="5" spans="1:117" ht="27.75" customHeight="1" x14ac:dyDescent="0.3">
      <c r="A5" s="17">
        <v>1</v>
      </c>
      <c r="B5" s="18">
        <v>45908</v>
      </c>
      <c r="C5" s="18">
        <v>45909</v>
      </c>
      <c r="D5" s="18">
        <v>45910</v>
      </c>
      <c r="E5" s="18">
        <v>45911</v>
      </c>
      <c r="F5" s="18">
        <v>45912</v>
      </c>
      <c r="I5" s="2"/>
      <c r="J5" s="3">
        <f>B5+7</f>
        <v>45915</v>
      </c>
      <c r="K5" s="3">
        <f t="shared" ref="K5:N5" si="0">C5+7</f>
        <v>45916</v>
      </c>
      <c r="L5" s="3">
        <f t="shared" si="0"/>
        <v>45917</v>
      </c>
      <c r="M5" s="3">
        <f t="shared" si="0"/>
        <v>45918</v>
      </c>
      <c r="N5" s="3">
        <f t="shared" si="0"/>
        <v>45919</v>
      </c>
      <c r="Q5" s="2"/>
      <c r="R5" s="3">
        <f>J5+7</f>
        <v>45922</v>
      </c>
      <c r="S5" s="3">
        <f t="shared" ref="S5" si="1">K5+7</f>
        <v>45923</v>
      </c>
      <c r="T5" s="3">
        <f t="shared" ref="T5" si="2">L5+7</f>
        <v>45924</v>
      </c>
      <c r="U5" s="3">
        <f t="shared" ref="U5" si="3">M5+7</f>
        <v>45925</v>
      </c>
      <c r="V5" s="3">
        <f t="shared" ref="V5" si="4">N5+7</f>
        <v>45926</v>
      </c>
      <c r="Y5" s="2"/>
      <c r="Z5" s="3">
        <f>R5+7</f>
        <v>45929</v>
      </c>
      <c r="AA5" s="3">
        <f t="shared" ref="AA5" si="5">S5+7</f>
        <v>45930</v>
      </c>
      <c r="AB5" s="3">
        <f t="shared" ref="AB5" si="6">T5+7</f>
        <v>45931</v>
      </c>
      <c r="AC5" s="3">
        <f t="shared" ref="AC5" si="7">U5+7</f>
        <v>45932</v>
      </c>
      <c r="AD5" s="3">
        <f t="shared" ref="AD5" si="8">V5+7</f>
        <v>45933</v>
      </c>
      <c r="AG5" s="2"/>
      <c r="AH5" s="3">
        <f>Z5+7</f>
        <v>45936</v>
      </c>
      <c r="AI5" s="3">
        <f t="shared" ref="AI5" si="9">AA5+7</f>
        <v>45937</v>
      </c>
      <c r="AJ5" s="3">
        <f t="shared" ref="AJ5" si="10">AB5+7</f>
        <v>45938</v>
      </c>
      <c r="AK5" s="3">
        <f t="shared" ref="AK5" si="11">AC5+7</f>
        <v>45939</v>
      </c>
      <c r="AL5" s="3">
        <f t="shared" ref="AL5" si="12">AD5+7</f>
        <v>45940</v>
      </c>
      <c r="AO5" s="2"/>
      <c r="AP5" s="3">
        <f>AH5+7</f>
        <v>45943</v>
      </c>
      <c r="AQ5" s="3">
        <f t="shared" ref="AQ5" si="13">AI5+7</f>
        <v>45944</v>
      </c>
      <c r="AR5" s="3">
        <f t="shared" ref="AR5" si="14">AJ5+7</f>
        <v>45945</v>
      </c>
      <c r="AS5" s="3">
        <f t="shared" ref="AS5" si="15">AK5+7</f>
        <v>45946</v>
      </c>
      <c r="AT5" s="3">
        <f t="shared" ref="AT5" si="16">AL5+7</f>
        <v>45947</v>
      </c>
      <c r="AW5" s="2"/>
      <c r="AX5" s="3">
        <f>AP5+7</f>
        <v>45950</v>
      </c>
      <c r="AY5" s="3">
        <f t="shared" ref="AY5" si="17">AQ5+7</f>
        <v>45951</v>
      </c>
      <c r="AZ5" s="3">
        <f t="shared" ref="AZ5" si="18">AR5+7</f>
        <v>45952</v>
      </c>
      <c r="BA5" s="3">
        <f t="shared" ref="BA5" si="19">AS5+7</f>
        <v>45953</v>
      </c>
      <c r="BB5" s="3">
        <f t="shared" ref="BB5" si="20">AT5+7</f>
        <v>45954</v>
      </c>
      <c r="BE5" s="2"/>
      <c r="BF5" s="3">
        <f>AX5+7</f>
        <v>45957</v>
      </c>
      <c r="BG5" s="3">
        <f t="shared" ref="BG5" si="21">AY5+7</f>
        <v>45958</v>
      </c>
      <c r="BH5" s="3">
        <f t="shared" ref="BH5" si="22">AZ5+7</f>
        <v>45959</v>
      </c>
      <c r="BI5" s="3">
        <f t="shared" ref="BI5" si="23">BA5+7</f>
        <v>45960</v>
      </c>
      <c r="BJ5" s="3">
        <f t="shared" ref="BJ5" si="24">BB5+7</f>
        <v>45961</v>
      </c>
      <c r="BM5" s="2"/>
      <c r="BN5" s="3">
        <f>BF5+7</f>
        <v>45964</v>
      </c>
      <c r="BO5" s="3">
        <f t="shared" ref="BO5" si="25">BG5+7</f>
        <v>45965</v>
      </c>
      <c r="BP5" s="3">
        <f t="shared" ref="BP5" si="26">BH5+7</f>
        <v>45966</v>
      </c>
      <c r="BQ5" s="3">
        <f t="shared" ref="BQ5" si="27">BI5+7</f>
        <v>45967</v>
      </c>
      <c r="BR5" s="3">
        <f t="shared" ref="BR5" si="28">BJ5+7</f>
        <v>45968</v>
      </c>
      <c r="BU5" s="2"/>
      <c r="BV5" s="3">
        <f>BN5+7</f>
        <v>45971</v>
      </c>
      <c r="BW5" s="3">
        <f t="shared" ref="BW5" si="29">BO5+7</f>
        <v>45972</v>
      </c>
      <c r="BX5" s="3">
        <f t="shared" ref="BX5" si="30">BP5+7</f>
        <v>45973</v>
      </c>
      <c r="BY5" s="3">
        <f t="shared" ref="BY5" si="31">BQ5+7</f>
        <v>45974</v>
      </c>
      <c r="BZ5" s="3">
        <f t="shared" ref="BZ5" si="32">BR5+7</f>
        <v>45975</v>
      </c>
      <c r="CC5" s="2"/>
      <c r="CD5" s="3">
        <f>BV5+7</f>
        <v>45978</v>
      </c>
      <c r="CE5" s="3">
        <f t="shared" ref="CE5" si="33">BW5+7</f>
        <v>45979</v>
      </c>
      <c r="CF5" s="3">
        <f t="shared" ref="CF5" si="34">BX5+7</f>
        <v>45980</v>
      </c>
      <c r="CG5" s="3">
        <f t="shared" ref="CG5" si="35">BY5+7</f>
        <v>45981</v>
      </c>
      <c r="CH5" s="3">
        <f t="shared" ref="CH5" si="36">BZ5+7</f>
        <v>45982</v>
      </c>
      <c r="CK5" s="2"/>
      <c r="CL5" s="3">
        <f>CD5+7</f>
        <v>45985</v>
      </c>
      <c r="CM5" s="3">
        <f t="shared" ref="CM5" si="37">CE5+7</f>
        <v>45986</v>
      </c>
      <c r="CN5" s="3">
        <f t="shared" ref="CN5" si="38">CF5+7</f>
        <v>45987</v>
      </c>
      <c r="CO5" s="3">
        <f t="shared" ref="CO5" si="39">CG5+7</f>
        <v>45988</v>
      </c>
      <c r="CP5" s="3">
        <f t="shared" ref="CP5" si="40">CH5+7</f>
        <v>45989</v>
      </c>
      <c r="CS5" s="2"/>
      <c r="CT5" s="3">
        <f>CL5+7</f>
        <v>45992</v>
      </c>
      <c r="CU5" s="3">
        <f t="shared" ref="CU5" si="41">CM5+7</f>
        <v>45993</v>
      </c>
      <c r="CV5" s="3">
        <f t="shared" ref="CV5" si="42">CN5+7</f>
        <v>45994</v>
      </c>
      <c r="CW5" s="3">
        <f t="shared" ref="CW5" si="43">CO5+7</f>
        <v>45995</v>
      </c>
      <c r="CX5" s="3">
        <f t="shared" ref="CX5" si="44">CP5+7</f>
        <v>45996</v>
      </c>
      <c r="CZ5" s="2"/>
      <c r="DA5" s="3">
        <f>CT5+7</f>
        <v>45999</v>
      </c>
      <c r="DB5" s="3">
        <f>CU5+7</f>
        <v>46000</v>
      </c>
      <c r="DC5" s="3">
        <f>CV5+7</f>
        <v>46001</v>
      </c>
      <c r="DD5" s="3">
        <f>CW5+7</f>
        <v>46002</v>
      </c>
      <c r="DE5" s="3">
        <f>CX5+7</f>
        <v>46003</v>
      </c>
      <c r="DH5" s="2"/>
      <c r="DI5" s="3">
        <f>DB5+7</f>
        <v>46007</v>
      </c>
      <c r="DJ5" s="3">
        <f>DC5+7</f>
        <v>46008</v>
      </c>
      <c r="DK5" s="3">
        <f>DD5+7</f>
        <v>46009</v>
      </c>
      <c r="DL5" s="3">
        <f>DE5+7</f>
        <v>46010</v>
      </c>
      <c r="DM5" s="3">
        <f>DE5+7</f>
        <v>46010</v>
      </c>
    </row>
    <row r="6" spans="1:117" ht="18" x14ac:dyDescent="0.3">
      <c r="A6" s="4" t="s">
        <v>0</v>
      </c>
      <c r="B6" s="4" t="s">
        <v>1</v>
      </c>
      <c r="C6" s="4" t="s">
        <v>2</v>
      </c>
      <c r="D6" s="4" t="s">
        <v>3</v>
      </c>
      <c r="E6" s="4" t="s">
        <v>4</v>
      </c>
      <c r="F6" s="4" t="s">
        <v>5</v>
      </c>
      <c r="I6" s="4" t="s">
        <v>0</v>
      </c>
      <c r="J6" s="4" t="s">
        <v>1</v>
      </c>
      <c r="K6" s="4" t="s">
        <v>2</v>
      </c>
      <c r="L6" s="4" t="s">
        <v>3</v>
      </c>
      <c r="M6" s="4" t="s">
        <v>4</v>
      </c>
      <c r="N6" s="4" t="s">
        <v>5</v>
      </c>
      <c r="Q6" s="4" t="s">
        <v>0</v>
      </c>
      <c r="R6" s="4" t="s">
        <v>1</v>
      </c>
      <c r="S6" s="4" t="s">
        <v>2</v>
      </c>
      <c r="T6" s="4" t="s">
        <v>3</v>
      </c>
      <c r="U6" s="4" t="s">
        <v>4</v>
      </c>
      <c r="V6" s="4" t="s">
        <v>5</v>
      </c>
      <c r="Y6" s="4" t="s">
        <v>0</v>
      </c>
      <c r="Z6" s="4" t="s">
        <v>1</v>
      </c>
      <c r="AA6" s="4" t="s">
        <v>2</v>
      </c>
      <c r="AB6" s="4" t="s">
        <v>3</v>
      </c>
      <c r="AC6" s="4" t="s">
        <v>4</v>
      </c>
      <c r="AD6" s="4" t="s">
        <v>5</v>
      </c>
      <c r="AG6" s="4" t="s">
        <v>0</v>
      </c>
      <c r="AH6" s="4" t="s">
        <v>1</v>
      </c>
      <c r="AI6" s="4" t="s">
        <v>2</v>
      </c>
      <c r="AJ6" s="4" t="s">
        <v>3</v>
      </c>
      <c r="AK6" s="4" t="s">
        <v>4</v>
      </c>
      <c r="AL6" s="4" t="s">
        <v>5</v>
      </c>
      <c r="AO6" s="4" t="s">
        <v>0</v>
      </c>
      <c r="AP6" s="4" t="s">
        <v>1</v>
      </c>
      <c r="AQ6" s="4" t="s">
        <v>2</v>
      </c>
      <c r="AR6" s="4" t="s">
        <v>3</v>
      </c>
      <c r="AS6" s="4" t="s">
        <v>4</v>
      </c>
      <c r="AT6" s="4" t="s">
        <v>5</v>
      </c>
      <c r="AW6" s="4" t="s">
        <v>0</v>
      </c>
      <c r="AX6" s="4" t="s">
        <v>1</v>
      </c>
      <c r="AY6" s="4" t="s">
        <v>2</v>
      </c>
      <c r="AZ6" s="4" t="s">
        <v>3</v>
      </c>
      <c r="BA6" s="4" t="s">
        <v>4</v>
      </c>
      <c r="BB6" s="4" t="s">
        <v>5</v>
      </c>
      <c r="BE6" s="4" t="s">
        <v>0</v>
      </c>
      <c r="BF6" s="4" t="s">
        <v>1</v>
      </c>
      <c r="BG6" s="4" t="s">
        <v>2</v>
      </c>
      <c r="BH6" s="4" t="s">
        <v>3</v>
      </c>
      <c r="BI6" s="4" t="s">
        <v>4</v>
      </c>
      <c r="BJ6" s="4" t="s">
        <v>5</v>
      </c>
      <c r="BM6" s="4" t="s">
        <v>0</v>
      </c>
      <c r="BN6" s="4" t="s">
        <v>1</v>
      </c>
      <c r="BO6" s="4" t="s">
        <v>2</v>
      </c>
      <c r="BP6" s="4" t="s">
        <v>3</v>
      </c>
      <c r="BQ6" s="4" t="s">
        <v>4</v>
      </c>
      <c r="BR6" s="4" t="s">
        <v>5</v>
      </c>
      <c r="BU6" s="4" t="s">
        <v>0</v>
      </c>
      <c r="BV6" s="4" t="s">
        <v>1</v>
      </c>
      <c r="BW6" s="4" t="s">
        <v>2</v>
      </c>
      <c r="BX6" s="4" t="s">
        <v>3</v>
      </c>
      <c r="BY6" s="4" t="s">
        <v>4</v>
      </c>
      <c r="BZ6" s="4" t="s">
        <v>5</v>
      </c>
      <c r="CC6" s="4" t="s">
        <v>0</v>
      </c>
      <c r="CD6" s="4" t="s">
        <v>1</v>
      </c>
      <c r="CE6" s="4" t="s">
        <v>2</v>
      </c>
      <c r="CF6" s="4" t="s">
        <v>3</v>
      </c>
      <c r="CG6" s="4" t="s">
        <v>4</v>
      </c>
      <c r="CH6" s="4" t="s">
        <v>5</v>
      </c>
      <c r="CK6" s="4" t="s">
        <v>0</v>
      </c>
      <c r="CL6" s="4" t="s">
        <v>1</v>
      </c>
      <c r="CM6" s="4" t="s">
        <v>2</v>
      </c>
      <c r="CN6" s="4" t="s">
        <v>3</v>
      </c>
      <c r="CO6" s="4" t="s">
        <v>4</v>
      </c>
      <c r="CP6" s="4" t="s">
        <v>5</v>
      </c>
      <c r="CS6" s="4" t="s">
        <v>0</v>
      </c>
      <c r="CT6" s="4" t="s">
        <v>1</v>
      </c>
      <c r="CU6" s="4" t="s">
        <v>2</v>
      </c>
      <c r="CV6" s="4" t="s">
        <v>3</v>
      </c>
      <c r="CW6" s="4" t="s">
        <v>4</v>
      </c>
      <c r="CX6" s="4" t="s">
        <v>5</v>
      </c>
      <c r="CZ6" s="4" t="s">
        <v>0</v>
      </c>
      <c r="DA6" s="4" t="s">
        <v>1</v>
      </c>
      <c r="DB6" s="4" t="s">
        <v>2</v>
      </c>
      <c r="DC6" s="4" t="s">
        <v>3</v>
      </c>
      <c r="DD6" s="4" t="s">
        <v>4</v>
      </c>
      <c r="DE6" s="4" t="s">
        <v>5</v>
      </c>
      <c r="DH6" s="4" t="s">
        <v>0</v>
      </c>
      <c r="DI6" s="4" t="s">
        <v>1</v>
      </c>
      <c r="DJ6" s="4" t="s">
        <v>2</v>
      </c>
      <c r="DK6" s="4" t="s">
        <v>3</v>
      </c>
      <c r="DL6" s="4" t="s">
        <v>4</v>
      </c>
      <c r="DM6" s="4" t="s">
        <v>5</v>
      </c>
    </row>
    <row r="7" spans="1:117" ht="27" customHeight="1" x14ac:dyDescent="0.3">
      <c r="A7" s="5">
        <v>0.35416666666666669</v>
      </c>
      <c r="B7" s="12"/>
      <c r="C7" s="12"/>
      <c r="D7" s="12"/>
      <c r="E7" s="12"/>
      <c r="F7" s="12"/>
      <c r="I7" s="5">
        <v>0.35416666666666669</v>
      </c>
      <c r="J7" s="6"/>
      <c r="K7" s="76" t="s">
        <v>9</v>
      </c>
      <c r="L7" s="6"/>
      <c r="M7" s="76" t="s">
        <v>9</v>
      </c>
      <c r="N7" s="6"/>
      <c r="Q7" s="5">
        <v>0.35416666666666669</v>
      </c>
      <c r="R7" s="66" t="s">
        <v>11</v>
      </c>
      <c r="S7" s="76" t="s">
        <v>9</v>
      </c>
      <c r="T7" s="6"/>
      <c r="U7" s="76" t="s">
        <v>9</v>
      </c>
      <c r="V7" s="6"/>
      <c r="Y7" s="5">
        <v>0.35416666666666669</v>
      </c>
      <c r="Z7" s="66" t="s">
        <v>11</v>
      </c>
      <c r="AA7" s="76" t="s">
        <v>9</v>
      </c>
      <c r="AB7" s="6"/>
      <c r="AC7" s="76" t="s">
        <v>9</v>
      </c>
      <c r="AD7" s="6"/>
      <c r="AG7" s="5">
        <v>0.35416666666666669</v>
      </c>
      <c r="AH7" s="66" t="s">
        <v>11</v>
      </c>
      <c r="AI7" s="76" t="s">
        <v>9</v>
      </c>
      <c r="AJ7" s="6"/>
      <c r="AK7" s="76" t="s">
        <v>9</v>
      </c>
      <c r="AL7" s="6"/>
      <c r="AO7" s="5">
        <v>0.35416666666666669</v>
      </c>
      <c r="AP7" s="66" t="s">
        <v>11</v>
      </c>
      <c r="AQ7" s="76" t="s">
        <v>9</v>
      </c>
      <c r="AR7" s="6"/>
      <c r="AS7" s="76" t="s">
        <v>9</v>
      </c>
      <c r="AT7" s="6"/>
      <c r="AW7" s="5">
        <v>0.35416666666666669</v>
      </c>
      <c r="AX7" s="66" t="s">
        <v>11</v>
      </c>
      <c r="AY7" s="76" t="s">
        <v>9</v>
      </c>
      <c r="AZ7" s="6"/>
      <c r="BA7" s="76" t="s">
        <v>9</v>
      </c>
      <c r="BB7" s="6"/>
      <c r="BE7" s="5">
        <v>0.35416666666666669</v>
      </c>
      <c r="BF7" s="66" t="s">
        <v>11</v>
      </c>
      <c r="BG7" s="76" t="s">
        <v>9</v>
      </c>
      <c r="BH7" s="6"/>
      <c r="BI7" s="76" t="s">
        <v>9</v>
      </c>
      <c r="BJ7" s="6"/>
      <c r="BM7" s="5">
        <v>0.35416666666666669</v>
      </c>
      <c r="BN7" s="6"/>
      <c r="BO7" s="69" t="s">
        <v>12</v>
      </c>
      <c r="BP7" s="6"/>
      <c r="BQ7" s="69" t="s">
        <v>12</v>
      </c>
      <c r="BR7" s="69" t="s">
        <v>12</v>
      </c>
      <c r="BU7" s="5">
        <v>0.35416666666666669</v>
      </c>
      <c r="BV7" s="6"/>
      <c r="BW7" s="69" t="s">
        <v>12</v>
      </c>
      <c r="BX7" s="6"/>
      <c r="BY7" s="69" t="s">
        <v>12</v>
      </c>
      <c r="BZ7" s="69" t="s">
        <v>12</v>
      </c>
      <c r="CC7" s="5">
        <v>0.35416666666666669</v>
      </c>
      <c r="CD7" s="6"/>
      <c r="CE7" s="69" t="s">
        <v>12</v>
      </c>
      <c r="CF7" s="6"/>
      <c r="CG7" s="69" t="s">
        <v>12</v>
      </c>
      <c r="CH7" s="69" t="s">
        <v>12</v>
      </c>
      <c r="CK7" s="5">
        <v>0.35416666666666669</v>
      </c>
      <c r="CL7" s="6"/>
      <c r="CM7" s="69" t="s">
        <v>12</v>
      </c>
      <c r="CN7" s="6"/>
      <c r="CO7" s="69" t="s">
        <v>12</v>
      </c>
      <c r="CP7" s="69" t="s">
        <v>12</v>
      </c>
      <c r="CS7" s="5">
        <v>0.35416666666666669</v>
      </c>
      <c r="CT7" s="7"/>
      <c r="CU7" s="69" t="s">
        <v>12</v>
      </c>
      <c r="CV7" s="6"/>
      <c r="CW7" s="69" t="s">
        <v>12</v>
      </c>
      <c r="CX7" s="69" t="s">
        <v>12</v>
      </c>
      <c r="CZ7" s="5">
        <v>0.35416666666666669</v>
      </c>
      <c r="DA7" s="7"/>
      <c r="DB7" s="69" t="s">
        <v>12</v>
      </c>
      <c r="DC7" s="6"/>
      <c r="DD7" s="69" t="s">
        <v>12</v>
      </c>
      <c r="DE7" s="69" t="s">
        <v>12</v>
      </c>
      <c r="DH7" s="5">
        <v>0.35416666666666669</v>
      </c>
      <c r="DI7" s="69" t="s">
        <v>12</v>
      </c>
      <c r="DJ7" s="69" t="s">
        <v>12</v>
      </c>
      <c r="DK7" s="6"/>
      <c r="DL7" s="10"/>
      <c r="DM7" s="6"/>
    </row>
    <row r="8" spans="1:117" ht="24" customHeight="1" x14ac:dyDescent="0.3">
      <c r="A8" s="5">
        <v>0.375</v>
      </c>
      <c r="B8" s="12"/>
      <c r="C8" s="12"/>
      <c r="D8" s="12"/>
      <c r="E8" s="12"/>
      <c r="F8" s="12"/>
      <c r="I8" s="5">
        <v>0.375</v>
      </c>
      <c r="J8" s="10"/>
      <c r="K8" s="77"/>
      <c r="L8" s="10"/>
      <c r="M8" s="77"/>
      <c r="N8" s="10"/>
      <c r="Q8" s="5">
        <v>0.375</v>
      </c>
      <c r="R8" s="67"/>
      <c r="S8" s="77"/>
      <c r="T8" s="10"/>
      <c r="U8" s="77"/>
      <c r="V8" s="10"/>
      <c r="Y8" s="5">
        <v>0.375</v>
      </c>
      <c r="Z8" s="67"/>
      <c r="AA8" s="77"/>
      <c r="AB8" s="10"/>
      <c r="AC8" s="77"/>
      <c r="AD8" s="10"/>
      <c r="AG8" s="5">
        <v>0.375</v>
      </c>
      <c r="AH8" s="67"/>
      <c r="AI8" s="77"/>
      <c r="AJ8" s="10"/>
      <c r="AK8" s="77"/>
      <c r="AL8" s="10"/>
      <c r="AO8" s="5">
        <v>0.375</v>
      </c>
      <c r="AP8" s="67"/>
      <c r="AQ8" s="77"/>
      <c r="AR8" s="10"/>
      <c r="AS8" s="77"/>
      <c r="AT8" s="10"/>
      <c r="AW8" s="5">
        <v>0.375</v>
      </c>
      <c r="AX8" s="67"/>
      <c r="AY8" s="77"/>
      <c r="AZ8" s="10"/>
      <c r="BA8" s="77"/>
      <c r="BB8" s="10"/>
      <c r="BE8" s="5">
        <v>0.375</v>
      </c>
      <c r="BF8" s="67"/>
      <c r="BG8" s="77"/>
      <c r="BH8" s="10"/>
      <c r="BI8" s="77"/>
      <c r="BJ8" s="10"/>
      <c r="BM8" s="5">
        <v>0.375</v>
      </c>
      <c r="BN8" s="10"/>
      <c r="BO8" s="70"/>
      <c r="BP8" s="10"/>
      <c r="BQ8" s="70"/>
      <c r="BR8" s="70"/>
      <c r="BU8" s="5">
        <v>0.375</v>
      </c>
      <c r="BV8" s="10"/>
      <c r="BW8" s="70"/>
      <c r="BX8" s="10"/>
      <c r="BY8" s="70"/>
      <c r="BZ8" s="70"/>
      <c r="CC8" s="5">
        <v>0.375</v>
      </c>
      <c r="CD8" s="10"/>
      <c r="CE8" s="70"/>
      <c r="CF8" s="10"/>
      <c r="CG8" s="70"/>
      <c r="CH8" s="70"/>
      <c r="CK8" s="5">
        <v>0.375</v>
      </c>
      <c r="CL8" s="10"/>
      <c r="CM8" s="70"/>
      <c r="CN8" s="10"/>
      <c r="CO8" s="70"/>
      <c r="CP8" s="70"/>
      <c r="CS8" s="5">
        <v>0.375</v>
      </c>
      <c r="CT8" s="9"/>
      <c r="CU8" s="70"/>
      <c r="CV8" s="10"/>
      <c r="CW8" s="70"/>
      <c r="CX8" s="70"/>
      <c r="CZ8" s="5">
        <v>0.375</v>
      </c>
      <c r="DA8" s="9"/>
      <c r="DB8" s="70"/>
      <c r="DC8" s="10"/>
      <c r="DD8" s="70"/>
      <c r="DE8" s="70"/>
      <c r="DH8" s="5">
        <v>0.375</v>
      </c>
      <c r="DI8" s="70"/>
      <c r="DJ8" s="70"/>
      <c r="DK8" s="12"/>
      <c r="DL8" s="10"/>
      <c r="DM8" s="12"/>
    </row>
    <row r="9" spans="1:117" ht="24.9" customHeight="1" x14ac:dyDescent="0.3">
      <c r="A9" s="5">
        <v>0.39583333333333298</v>
      </c>
      <c r="B9" s="12"/>
      <c r="C9" s="12"/>
      <c r="D9" s="12"/>
      <c r="E9" s="12"/>
      <c r="F9" s="12"/>
      <c r="I9" s="5">
        <v>0.39583333333333298</v>
      </c>
      <c r="J9" s="12"/>
      <c r="K9" s="77"/>
      <c r="L9" s="12"/>
      <c r="M9" s="77"/>
      <c r="N9" s="12"/>
      <c r="Q9" s="5">
        <v>0.39583333333333298</v>
      </c>
      <c r="R9" s="67"/>
      <c r="S9" s="77"/>
      <c r="T9" s="12"/>
      <c r="U9" s="77"/>
      <c r="V9" s="12"/>
      <c r="Y9" s="5">
        <v>0.39583333333333298</v>
      </c>
      <c r="Z9" s="67"/>
      <c r="AA9" s="77"/>
      <c r="AB9" s="12"/>
      <c r="AC9" s="77"/>
      <c r="AD9" s="12"/>
      <c r="AG9" s="5">
        <v>0.39583333333333298</v>
      </c>
      <c r="AH9" s="67"/>
      <c r="AI9" s="77"/>
      <c r="AJ9" s="12"/>
      <c r="AK9" s="77"/>
      <c r="AL9" s="12"/>
      <c r="AO9" s="5">
        <v>0.39583333333333298</v>
      </c>
      <c r="AP9" s="67"/>
      <c r="AQ9" s="77"/>
      <c r="AR9" s="12"/>
      <c r="AS9" s="77"/>
      <c r="AT9" s="12"/>
      <c r="AW9" s="5">
        <v>0.39583333333333298</v>
      </c>
      <c r="AX9" s="67"/>
      <c r="AY9" s="77"/>
      <c r="AZ9" s="12"/>
      <c r="BA9" s="77"/>
      <c r="BB9" s="12"/>
      <c r="BE9" s="5">
        <v>0.39583333333333298</v>
      </c>
      <c r="BF9" s="67"/>
      <c r="BG9" s="77"/>
      <c r="BH9" s="12"/>
      <c r="BI9" s="77"/>
      <c r="BJ9" s="12"/>
      <c r="BM9" s="5">
        <v>0.39583333333333298</v>
      </c>
      <c r="BN9" s="66" t="s">
        <v>11</v>
      </c>
      <c r="BO9" s="70"/>
      <c r="BP9" s="12"/>
      <c r="BQ9" s="70"/>
      <c r="BR9" s="70"/>
      <c r="BU9" s="5">
        <v>0.39583333333333298</v>
      </c>
      <c r="BV9" s="66" t="s">
        <v>11</v>
      </c>
      <c r="BW9" s="70"/>
      <c r="BX9" s="12"/>
      <c r="BY9" s="70"/>
      <c r="BZ9" s="70"/>
      <c r="CC9" s="5">
        <v>0.39583333333333298</v>
      </c>
      <c r="CD9" s="66" t="s">
        <v>11</v>
      </c>
      <c r="CE9" s="70"/>
      <c r="CF9" s="12"/>
      <c r="CG9" s="70"/>
      <c r="CH9" s="70"/>
      <c r="CK9" s="5">
        <v>0.39583333333333298</v>
      </c>
      <c r="CL9" s="66" t="s">
        <v>11</v>
      </c>
      <c r="CM9" s="70"/>
      <c r="CN9" s="12"/>
      <c r="CO9" s="70"/>
      <c r="CP9" s="70"/>
      <c r="CS9" s="5">
        <v>0.39583333333333298</v>
      </c>
      <c r="CT9" s="9"/>
      <c r="CU9" s="70"/>
      <c r="CV9" s="12"/>
      <c r="CW9" s="70"/>
      <c r="CX9" s="70"/>
      <c r="CZ9" s="5">
        <v>0.39583333333333298</v>
      </c>
      <c r="DA9" s="9"/>
      <c r="DB9" s="70"/>
      <c r="DC9" s="12"/>
      <c r="DD9" s="70"/>
      <c r="DE9" s="70"/>
      <c r="DH9" s="5">
        <v>0.39583333333333298</v>
      </c>
      <c r="DI9" s="70"/>
      <c r="DJ9" s="70"/>
      <c r="DK9" s="10"/>
      <c r="DL9" s="12"/>
      <c r="DM9" s="10"/>
    </row>
    <row r="10" spans="1:117" ht="24.9" customHeight="1" x14ac:dyDescent="0.3">
      <c r="A10" s="5">
        <v>0.41666666666666702</v>
      </c>
      <c r="B10" s="12"/>
      <c r="C10" s="12"/>
      <c r="D10" s="12"/>
      <c r="E10" s="12"/>
      <c r="F10" s="12"/>
      <c r="I10" s="5">
        <v>0.41666666666666702</v>
      </c>
      <c r="J10" s="12"/>
      <c r="K10" s="78"/>
      <c r="L10" s="12"/>
      <c r="M10" s="78"/>
      <c r="N10" s="12"/>
      <c r="Q10" s="5">
        <v>0.41666666666666702</v>
      </c>
      <c r="R10" s="67"/>
      <c r="S10" s="78"/>
      <c r="T10" s="12"/>
      <c r="U10" s="78"/>
      <c r="V10" s="12"/>
      <c r="Y10" s="5">
        <v>0.41666666666666702</v>
      </c>
      <c r="Z10" s="67"/>
      <c r="AA10" s="78"/>
      <c r="AB10" s="12"/>
      <c r="AC10" s="78"/>
      <c r="AD10" s="12"/>
      <c r="AG10" s="5">
        <v>0.41666666666666702</v>
      </c>
      <c r="AH10" s="67"/>
      <c r="AI10" s="78"/>
      <c r="AJ10" s="12"/>
      <c r="AK10" s="78"/>
      <c r="AL10" s="12"/>
      <c r="AO10" s="5">
        <v>0.41666666666666702</v>
      </c>
      <c r="AP10" s="67"/>
      <c r="AQ10" s="78"/>
      <c r="AR10" s="12"/>
      <c r="AS10" s="78"/>
      <c r="AT10" s="12"/>
      <c r="AW10" s="5">
        <v>0.41666666666666702</v>
      </c>
      <c r="AX10" s="67"/>
      <c r="AY10" s="78"/>
      <c r="AZ10" s="12"/>
      <c r="BA10" s="78"/>
      <c r="BB10" s="12"/>
      <c r="BE10" s="5">
        <v>0.41666666666666702</v>
      </c>
      <c r="BF10" s="67"/>
      <c r="BG10" s="78"/>
      <c r="BH10" s="12"/>
      <c r="BI10" s="78"/>
      <c r="BJ10" s="12"/>
      <c r="BM10" s="5">
        <v>0.41666666666666702</v>
      </c>
      <c r="BN10" s="67"/>
      <c r="BO10" s="71"/>
      <c r="BP10" s="12"/>
      <c r="BQ10" s="71"/>
      <c r="BR10" s="71"/>
      <c r="BU10" s="5">
        <v>0.41666666666666702</v>
      </c>
      <c r="BV10" s="67"/>
      <c r="BW10" s="71"/>
      <c r="BX10" s="12"/>
      <c r="BY10" s="71"/>
      <c r="BZ10" s="71"/>
      <c r="CC10" s="5">
        <v>0.41666666666666702</v>
      </c>
      <c r="CD10" s="67"/>
      <c r="CE10" s="71"/>
      <c r="CF10" s="12"/>
      <c r="CG10" s="71"/>
      <c r="CH10" s="71"/>
      <c r="CK10" s="5">
        <v>0.41666666666666702</v>
      </c>
      <c r="CL10" s="67"/>
      <c r="CM10" s="71"/>
      <c r="CN10" s="12"/>
      <c r="CO10" s="71"/>
      <c r="CP10" s="71"/>
      <c r="CS10" s="5">
        <v>0.41666666666666702</v>
      </c>
      <c r="CT10" s="9"/>
      <c r="CU10" s="71"/>
      <c r="CV10" s="12"/>
      <c r="CW10" s="71"/>
      <c r="CX10" s="71"/>
      <c r="CZ10" s="5">
        <v>0.41666666666666702</v>
      </c>
      <c r="DA10" s="9"/>
      <c r="DB10" s="71"/>
      <c r="DC10" s="12"/>
      <c r="DD10" s="71"/>
      <c r="DE10" s="71"/>
      <c r="DH10" s="5">
        <v>0.41666666666666702</v>
      </c>
      <c r="DI10" s="70"/>
      <c r="DJ10" s="70"/>
      <c r="DK10" s="12"/>
      <c r="DL10" s="12"/>
      <c r="DM10" s="10"/>
    </row>
    <row r="11" spans="1:117" ht="24.9" customHeight="1" x14ac:dyDescent="0.3">
      <c r="A11" s="5">
        <v>0.4375</v>
      </c>
      <c r="B11" s="12"/>
      <c r="C11" s="12"/>
      <c r="D11" s="12"/>
      <c r="E11" s="12"/>
      <c r="F11" s="12"/>
      <c r="I11" s="5">
        <v>0.4375</v>
      </c>
      <c r="J11" s="6"/>
      <c r="K11" s="6"/>
      <c r="L11" s="6"/>
      <c r="M11" s="58" t="s">
        <v>8</v>
      </c>
      <c r="N11" s="76" t="s">
        <v>9</v>
      </c>
      <c r="Q11" s="5">
        <v>0.4375</v>
      </c>
      <c r="R11" s="67"/>
      <c r="S11" s="58" t="s">
        <v>8</v>
      </c>
      <c r="T11" s="6"/>
      <c r="U11" s="58" t="s">
        <v>8</v>
      </c>
      <c r="V11" s="76" t="s">
        <v>9</v>
      </c>
      <c r="Y11" s="5">
        <v>0.4375</v>
      </c>
      <c r="Z11" s="67"/>
      <c r="AA11" s="58" t="s">
        <v>8</v>
      </c>
      <c r="AB11" s="6"/>
      <c r="AC11" s="58" t="s">
        <v>8</v>
      </c>
      <c r="AD11" s="76" t="s">
        <v>9</v>
      </c>
      <c r="AG11" s="5">
        <v>0.4375</v>
      </c>
      <c r="AH11" s="67"/>
      <c r="AI11" s="58" t="s">
        <v>8</v>
      </c>
      <c r="AJ11" s="6"/>
      <c r="AK11" s="58" t="s">
        <v>8</v>
      </c>
      <c r="AL11" s="76" t="s">
        <v>9</v>
      </c>
      <c r="AO11" s="5">
        <v>0.4375</v>
      </c>
      <c r="AP11" s="67"/>
      <c r="AQ11" s="58" t="s">
        <v>8</v>
      </c>
      <c r="AR11" s="6"/>
      <c r="AS11" s="58" t="s">
        <v>8</v>
      </c>
      <c r="AT11" s="76" t="s">
        <v>9</v>
      </c>
      <c r="AW11" s="5">
        <v>0.4375</v>
      </c>
      <c r="AX11" s="67"/>
      <c r="AY11" s="58" t="s">
        <v>8</v>
      </c>
      <c r="AZ11" s="6"/>
      <c r="BA11" s="58" t="s">
        <v>8</v>
      </c>
      <c r="BB11" s="76" t="s">
        <v>9</v>
      </c>
      <c r="BE11" s="5">
        <v>0.4375</v>
      </c>
      <c r="BF11" s="67"/>
      <c r="BG11" s="58" t="s">
        <v>8</v>
      </c>
      <c r="BH11" s="6"/>
      <c r="BI11" s="58" t="s">
        <v>8</v>
      </c>
      <c r="BJ11" s="76" t="s">
        <v>9</v>
      </c>
      <c r="BM11" s="5">
        <v>0.4375</v>
      </c>
      <c r="BN11" s="67"/>
      <c r="BO11" s="58" t="s">
        <v>8</v>
      </c>
      <c r="BP11" s="6"/>
      <c r="BQ11" s="58" t="s">
        <v>8</v>
      </c>
      <c r="BR11" s="6"/>
      <c r="BU11" s="5">
        <v>0.4375</v>
      </c>
      <c r="BV11" s="67"/>
      <c r="BW11" s="58" t="s">
        <v>8</v>
      </c>
      <c r="BX11" s="6"/>
      <c r="BY11" s="58" t="s">
        <v>8</v>
      </c>
      <c r="BZ11" s="6"/>
      <c r="CC11" s="5">
        <v>0.4375</v>
      </c>
      <c r="CD11" s="67"/>
      <c r="CE11" s="58" t="s">
        <v>8</v>
      </c>
      <c r="CF11" s="6"/>
      <c r="CG11" s="58" t="s">
        <v>8</v>
      </c>
      <c r="CH11" s="6"/>
      <c r="CK11" s="5">
        <v>0.4375</v>
      </c>
      <c r="CL11" s="67"/>
      <c r="CM11" s="58" t="s">
        <v>8</v>
      </c>
      <c r="CN11" s="6"/>
      <c r="CO11" s="58" t="s">
        <v>8</v>
      </c>
      <c r="CP11" s="6"/>
      <c r="CS11" s="5">
        <v>0.4375</v>
      </c>
      <c r="CT11" s="7"/>
      <c r="CU11" s="58" t="s">
        <v>8</v>
      </c>
      <c r="CV11" s="6"/>
      <c r="CW11" s="58" t="s">
        <v>8</v>
      </c>
      <c r="CX11" s="6"/>
      <c r="CZ11" s="5">
        <v>0.4375</v>
      </c>
      <c r="DA11" s="7"/>
      <c r="DB11" s="58" t="s">
        <v>8</v>
      </c>
      <c r="DC11" s="56" t="s">
        <v>10</v>
      </c>
      <c r="DD11" s="58" t="s">
        <v>8</v>
      </c>
      <c r="DE11" s="6"/>
      <c r="DH11" s="5">
        <v>0.4375</v>
      </c>
      <c r="DI11" s="70"/>
      <c r="DJ11" s="70"/>
      <c r="DK11" s="12"/>
      <c r="DL11" s="12"/>
      <c r="DM11" s="12"/>
    </row>
    <row r="12" spans="1:117" ht="24.9" customHeight="1" x14ac:dyDescent="0.3">
      <c r="A12" s="5">
        <v>0.45833333333333398</v>
      </c>
      <c r="B12" s="12"/>
      <c r="C12" s="12"/>
      <c r="D12" s="12"/>
      <c r="E12" s="12"/>
      <c r="F12" s="12"/>
      <c r="I12" s="5">
        <v>0.45833333333333398</v>
      </c>
      <c r="J12" s="10"/>
      <c r="K12" s="10"/>
      <c r="L12" s="10"/>
      <c r="M12" s="59"/>
      <c r="N12" s="77"/>
      <c r="Q12" s="5">
        <v>0.45833333333333398</v>
      </c>
      <c r="R12" s="67"/>
      <c r="S12" s="59"/>
      <c r="T12" s="10"/>
      <c r="U12" s="59"/>
      <c r="V12" s="77"/>
      <c r="Y12" s="5">
        <v>0.45833333333333398</v>
      </c>
      <c r="Z12" s="67"/>
      <c r="AA12" s="59"/>
      <c r="AB12" s="10"/>
      <c r="AC12" s="59"/>
      <c r="AD12" s="77"/>
      <c r="AG12" s="5">
        <v>0.45833333333333398</v>
      </c>
      <c r="AH12" s="67"/>
      <c r="AI12" s="59"/>
      <c r="AJ12" s="10"/>
      <c r="AK12" s="59"/>
      <c r="AL12" s="77"/>
      <c r="AO12" s="5">
        <v>0.45833333333333398</v>
      </c>
      <c r="AP12" s="67"/>
      <c r="AQ12" s="59"/>
      <c r="AR12" s="10"/>
      <c r="AS12" s="59"/>
      <c r="AT12" s="77"/>
      <c r="AW12" s="5">
        <v>0.45833333333333398</v>
      </c>
      <c r="AX12" s="67"/>
      <c r="AY12" s="59"/>
      <c r="AZ12" s="10"/>
      <c r="BA12" s="59"/>
      <c r="BB12" s="77"/>
      <c r="BE12" s="5">
        <v>0.45833333333333398</v>
      </c>
      <c r="BF12" s="67"/>
      <c r="BG12" s="59"/>
      <c r="BH12" s="10"/>
      <c r="BI12" s="59"/>
      <c r="BJ12" s="77"/>
      <c r="BM12" s="5">
        <v>0.45833333333333398</v>
      </c>
      <c r="BN12" s="67"/>
      <c r="BO12" s="59"/>
      <c r="BP12" s="10"/>
      <c r="BQ12" s="59"/>
      <c r="BR12" s="10"/>
      <c r="BU12" s="5">
        <v>0.45833333333333398</v>
      </c>
      <c r="BV12" s="67"/>
      <c r="BW12" s="59"/>
      <c r="BX12" s="10"/>
      <c r="BY12" s="59"/>
      <c r="BZ12" s="10"/>
      <c r="CC12" s="5">
        <v>0.45833333333333398</v>
      </c>
      <c r="CD12" s="67"/>
      <c r="CE12" s="59"/>
      <c r="CF12" s="10"/>
      <c r="CG12" s="59"/>
      <c r="CH12" s="10"/>
      <c r="CK12" s="5">
        <v>0.45833333333333398</v>
      </c>
      <c r="CL12" s="67"/>
      <c r="CM12" s="59"/>
      <c r="CN12" s="10"/>
      <c r="CO12" s="59"/>
      <c r="CP12" s="10"/>
      <c r="CS12" s="5">
        <v>0.45833333333333398</v>
      </c>
      <c r="CT12" s="7"/>
      <c r="CU12" s="59"/>
      <c r="CV12" s="10"/>
      <c r="CW12" s="59"/>
      <c r="CX12" s="10"/>
      <c r="CZ12" s="5">
        <v>0.45833333333333398</v>
      </c>
      <c r="DA12" s="7"/>
      <c r="DB12" s="59"/>
      <c r="DC12" s="57"/>
      <c r="DD12" s="59"/>
      <c r="DE12" s="10"/>
      <c r="DH12" s="5">
        <v>0.45833333333333398</v>
      </c>
      <c r="DI12" s="71"/>
      <c r="DJ12" s="71"/>
      <c r="DK12" s="10"/>
      <c r="DL12" s="12"/>
      <c r="DM12" s="12"/>
    </row>
    <row r="13" spans="1:117" ht="24.9" customHeight="1" x14ac:dyDescent="0.3">
      <c r="A13" s="5">
        <v>0.47916666666666702</v>
      </c>
      <c r="B13" s="6"/>
      <c r="C13" s="6"/>
      <c r="D13" s="6"/>
      <c r="E13" s="6"/>
      <c r="F13" s="6"/>
      <c r="I13" s="5">
        <v>0.47916666666666702</v>
      </c>
      <c r="J13" s="12"/>
      <c r="K13" s="12"/>
      <c r="L13" s="12"/>
      <c r="M13" s="59"/>
      <c r="N13" s="77"/>
      <c r="Q13" s="5">
        <v>0.47916666666666702</v>
      </c>
      <c r="R13" s="67"/>
      <c r="S13" s="59"/>
      <c r="T13" s="12"/>
      <c r="U13" s="59"/>
      <c r="V13" s="77"/>
      <c r="Y13" s="5">
        <v>0.47916666666666702</v>
      </c>
      <c r="Z13" s="67"/>
      <c r="AA13" s="59"/>
      <c r="AB13" s="12"/>
      <c r="AC13" s="59"/>
      <c r="AD13" s="77"/>
      <c r="AG13" s="5">
        <v>0.47916666666666702</v>
      </c>
      <c r="AH13" s="67"/>
      <c r="AI13" s="59"/>
      <c r="AJ13" s="12"/>
      <c r="AK13" s="59"/>
      <c r="AL13" s="77"/>
      <c r="AO13" s="5">
        <v>0.47916666666666702</v>
      </c>
      <c r="AP13" s="67"/>
      <c r="AQ13" s="59"/>
      <c r="AR13" s="12"/>
      <c r="AS13" s="59"/>
      <c r="AT13" s="77"/>
      <c r="AW13" s="5">
        <v>0.47916666666666702</v>
      </c>
      <c r="AX13" s="67"/>
      <c r="AY13" s="59"/>
      <c r="AZ13" s="12"/>
      <c r="BA13" s="59"/>
      <c r="BB13" s="77"/>
      <c r="BE13" s="5">
        <v>0.47916666666666702</v>
      </c>
      <c r="BF13" s="67"/>
      <c r="BG13" s="59"/>
      <c r="BH13" s="12"/>
      <c r="BI13" s="59"/>
      <c r="BJ13" s="77"/>
      <c r="BM13" s="5">
        <v>0.47916666666666702</v>
      </c>
      <c r="BN13" s="67"/>
      <c r="BO13" s="59"/>
      <c r="BP13" s="12"/>
      <c r="BQ13" s="59"/>
      <c r="BR13" s="12"/>
      <c r="BU13" s="5">
        <v>0.47916666666666702</v>
      </c>
      <c r="BV13" s="67"/>
      <c r="BW13" s="59"/>
      <c r="BX13" s="12"/>
      <c r="BY13" s="59"/>
      <c r="BZ13" s="12"/>
      <c r="CC13" s="5">
        <v>0.47916666666666702</v>
      </c>
      <c r="CD13" s="67"/>
      <c r="CE13" s="59"/>
      <c r="CF13" s="12"/>
      <c r="CG13" s="59"/>
      <c r="CH13" s="12"/>
      <c r="CK13" s="5">
        <v>0.47916666666666702</v>
      </c>
      <c r="CL13" s="67"/>
      <c r="CM13" s="59"/>
      <c r="CN13" s="12"/>
      <c r="CO13" s="59"/>
      <c r="CP13" s="12"/>
      <c r="CS13" s="5">
        <v>0.47916666666666702</v>
      </c>
      <c r="CT13" s="7"/>
      <c r="CU13" s="59"/>
      <c r="CV13" s="12"/>
      <c r="CW13" s="59"/>
      <c r="CX13" s="12"/>
      <c r="CZ13" s="5">
        <v>0.47916666666666702</v>
      </c>
      <c r="DA13" s="7"/>
      <c r="DB13" s="59"/>
      <c r="DC13" s="57"/>
      <c r="DD13" s="59"/>
      <c r="DE13" s="12"/>
      <c r="DH13" s="5">
        <v>0.47916666666666702</v>
      </c>
      <c r="DI13" s="12"/>
      <c r="DJ13" s="12"/>
      <c r="DK13" s="12"/>
      <c r="DL13" s="12"/>
      <c r="DM13" s="12"/>
    </row>
    <row r="14" spans="1:117" ht="24.9" customHeight="1" x14ac:dyDescent="0.3">
      <c r="A14" s="5">
        <v>0.5</v>
      </c>
      <c r="B14" s="6"/>
      <c r="C14" s="6"/>
      <c r="D14" s="6"/>
      <c r="E14" s="6"/>
      <c r="F14" s="6"/>
      <c r="I14" s="5">
        <v>0.5</v>
      </c>
      <c r="J14" s="12"/>
      <c r="K14" s="12"/>
      <c r="L14" s="12"/>
      <c r="M14" s="60"/>
      <c r="N14" s="78"/>
      <c r="Q14" s="5">
        <v>0.5</v>
      </c>
      <c r="R14" s="68"/>
      <c r="S14" s="60"/>
      <c r="T14" s="12"/>
      <c r="U14" s="60"/>
      <c r="V14" s="78"/>
      <c r="Y14" s="5">
        <v>0.5</v>
      </c>
      <c r="Z14" s="68"/>
      <c r="AA14" s="60"/>
      <c r="AB14" s="12"/>
      <c r="AC14" s="60"/>
      <c r="AD14" s="78"/>
      <c r="AG14" s="5">
        <v>0.5</v>
      </c>
      <c r="AH14" s="68"/>
      <c r="AI14" s="60"/>
      <c r="AJ14" s="12"/>
      <c r="AK14" s="60"/>
      <c r="AL14" s="78"/>
      <c r="AO14" s="5">
        <v>0.5</v>
      </c>
      <c r="AP14" s="68"/>
      <c r="AQ14" s="60"/>
      <c r="AR14" s="12"/>
      <c r="AS14" s="60"/>
      <c r="AT14" s="78"/>
      <c r="AW14" s="5">
        <v>0.5</v>
      </c>
      <c r="AX14" s="68"/>
      <c r="AY14" s="60"/>
      <c r="AZ14" s="12"/>
      <c r="BA14" s="60"/>
      <c r="BB14" s="78"/>
      <c r="BE14" s="5">
        <v>0.5</v>
      </c>
      <c r="BF14" s="68"/>
      <c r="BG14" s="60"/>
      <c r="BH14" s="12"/>
      <c r="BI14" s="60"/>
      <c r="BJ14" s="78"/>
      <c r="BM14" s="5">
        <v>0.5</v>
      </c>
      <c r="BN14" s="68"/>
      <c r="BO14" s="60"/>
      <c r="BP14" s="12"/>
      <c r="BQ14" s="60"/>
      <c r="BR14" s="12"/>
      <c r="BU14" s="5">
        <v>0.5</v>
      </c>
      <c r="BV14" s="68"/>
      <c r="BW14" s="60"/>
      <c r="BX14" s="12"/>
      <c r="BY14" s="60"/>
      <c r="BZ14" s="12"/>
      <c r="CC14" s="5">
        <v>0.5</v>
      </c>
      <c r="CD14" s="68"/>
      <c r="CE14" s="60"/>
      <c r="CF14" s="12"/>
      <c r="CG14" s="60"/>
      <c r="CH14" s="12"/>
      <c r="CK14" s="5">
        <v>0.5</v>
      </c>
      <c r="CL14" s="68"/>
      <c r="CM14" s="60"/>
      <c r="CN14" s="12"/>
      <c r="CO14" s="60"/>
      <c r="CP14" s="12"/>
      <c r="CS14" s="5">
        <v>0.5</v>
      </c>
      <c r="CT14" s="7"/>
      <c r="CU14" s="60"/>
      <c r="CV14" s="12"/>
      <c r="CW14" s="60"/>
      <c r="CX14" s="12"/>
      <c r="CZ14" s="5">
        <v>0.5</v>
      </c>
      <c r="DA14" s="7"/>
      <c r="DB14" s="60"/>
      <c r="DC14" s="57"/>
      <c r="DD14" s="59"/>
      <c r="DE14" s="12"/>
      <c r="DH14" s="5">
        <v>0.5</v>
      </c>
      <c r="DI14" s="12"/>
      <c r="DJ14" s="12"/>
      <c r="DK14" s="12"/>
      <c r="DL14" s="12"/>
      <c r="DM14" s="12"/>
    </row>
    <row r="15" spans="1:117" ht="24.9" customHeight="1" x14ac:dyDescent="0.3">
      <c r="A15" s="5">
        <v>0.52083333333333404</v>
      </c>
      <c r="B15" s="10"/>
      <c r="C15" s="10"/>
      <c r="D15" s="10"/>
      <c r="E15" s="10"/>
      <c r="F15" s="10"/>
      <c r="I15" s="5">
        <v>0.52083333333333404</v>
      </c>
      <c r="J15" s="12"/>
      <c r="K15" s="6"/>
      <c r="L15" s="6"/>
      <c r="M15" s="6"/>
      <c r="N15" s="12"/>
      <c r="Q15" s="5">
        <v>0.52083333333333404</v>
      </c>
      <c r="R15" s="6"/>
      <c r="S15" s="15"/>
      <c r="T15" s="6"/>
      <c r="U15" s="6"/>
      <c r="V15" s="12"/>
      <c r="Y15" s="5">
        <v>0.52083333333333404</v>
      </c>
      <c r="Z15" s="12"/>
      <c r="AA15" s="15"/>
      <c r="AB15" s="6"/>
      <c r="AC15" s="6"/>
      <c r="AD15" s="12"/>
      <c r="AG15" s="5">
        <v>0.52083333333333404</v>
      </c>
      <c r="AH15" s="6"/>
      <c r="AI15" s="15"/>
      <c r="AJ15" s="6"/>
      <c r="AK15" s="6"/>
      <c r="AL15" s="12"/>
      <c r="AO15" s="5">
        <v>0.52083333333333404</v>
      </c>
      <c r="AP15" s="12"/>
      <c r="AQ15" s="15"/>
      <c r="AR15" s="6"/>
      <c r="AS15" s="6"/>
      <c r="AT15" s="12"/>
      <c r="AW15" s="5">
        <v>0.52083333333333404</v>
      </c>
      <c r="AX15" s="12"/>
      <c r="AY15" s="15"/>
      <c r="AZ15" s="6"/>
      <c r="BA15" s="6"/>
      <c r="BB15" s="12"/>
      <c r="BE15" s="5">
        <v>0.52083333333333404</v>
      </c>
      <c r="BF15" s="12"/>
      <c r="BG15" s="15"/>
      <c r="BH15" s="6"/>
      <c r="BI15" s="6"/>
      <c r="BJ15" s="12"/>
      <c r="BM15" s="5">
        <v>0.52083333333333404</v>
      </c>
      <c r="BN15" s="12"/>
      <c r="BO15" s="15"/>
      <c r="BP15" s="6"/>
      <c r="BQ15" s="6"/>
      <c r="BR15" s="12"/>
      <c r="BU15" s="5">
        <v>0.52083333333333404</v>
      </c>
      <c r="BV15" s="12"/>
      <c r="BW15" s="15"/>
      <c r="BX15" s="6"/>
      <c r="BY15" s="6"/>
      <c r="BZ15" s="12"/>
      <c r="CC15" s="5">
        <v>0.52083333333333404</v>
      </c>
      <c r="CD15" s="12"/>
      <c r="CE15" s="15"/>
      <c r="CF15" s="6"/>
      <c r="CG15" s="6"/>
      <c r="CH15" s="12"/>
      <c r="CK15" s="5">
        <v>0.52083333333333404</v>
      </c>
      <c r="CL15" s="12"/>
      <c r="CM15" s="15"/>
      <c r="CN15" s="6"/>
      <c r="CO15" s="6"/>
      <c r="CP15" s="12"/>
      <c r="CS15" s="5">
        <v>0.52083333333333404</v>
      </c>
      <c r="CT15" s="7"/>
      <c r="CU15" s="15"/>
      <c r="CV15" s="6"/>
      <c r="CW15" s="6"/>
      <c r="CX15" s="12"/>
      <c r="CZ15" s="5">
        <v>0.52083333333333404</v>
      </c>
      <c r="DA15" s="7"/>
      <c r="DB15" s="6"/>
      <c r="DC15" s="12"/>
      <c r="DD15" s="59"/>
      <c r="DE15" s="12"/>
      <c r="DH15" s="5">
        <v>0.52083333333333404</v>
      </c>
      <c r="DI15" s="12"/>
      <c r="DJ15" s="12"/>
      <c r="DK15" s="6"/>
      <c r="DL15" s="12"/>
      <c r="DM15" s="12"/>
    </row>
    <row r="16" spans="1:117" ht="24.9" customHeight="1" x14ac:dyDescent="0.3">
      <c r="A16" s="5">
        <v>0.54166666666666696</v>
      </c>
      <c r="B16" s="12"/>
      <c r="C16" s="12"/>
      <c r="D16" s="12"/>
      <c r="E16" s="12"/>
      <c r="F16" s="12"/>
      <c r="I16" s="5">
        <v>0.54166666666666696</v>
      </c>
      <c r="J16" s="10"/>
      <c r="K16" s="10"/>
      <c r="L16" s="12"/>
      <c r="M16" s="12"/>
      <c r="N16" s="12"/>
      <c r="Q16" s="5">
        <v>0.54166666666666696</v>
      </c>
      <c r="R16" s="10"/>
      <c r="S16" s="12"/>
      <c r="T16" s="12"/>
      <c r="U16" s="12"/>
      <c r="V16" s="12"/>
      <c r="Y16" s="5">
        <v>0.54166666666666696</v>
      </c>
      <c r="Z16" s="10"/>
      <c r="AA16" s="12"/>
      <c r="AB16" s="12"/>
      <c r="AC16" s="12"/>
      <c r="AD16" s="12"/>
      <c r="AG16" s="5">
        <v>0.54166666666666696</v>
      </c>
      <c r="AH16" s="10"/>
      <c r="AI16" s="12"/>
      <c r="AJ16" s="12"/>
      <c r="AK16" s="12"/>
      <c r="AL16" s="12"/>
      <c r="AO16" s="5">
        <v>0.54166666666666696</v>
      </c>
      <c r="AP16" s="10"/>
      <c r="AQ16" s="12"/>
      <c r="AR16" s="12"/>
      <c r="AS16" s="12"/>
      <c r="AT16" s="12"/>
      <c r="AW16" s="5">
        <v>0.54166666666666696</v>
      </c>
      <c r="AX16" s="10"/>
      <c r="AY16" s="12"/>
      <c r="AZ16" s="12"/>
      <c r="BA16" s="12"/>
      <c r="BB16" s="12"/>
      <c r="BE16" s="5">
        <v>0.54166666666666696</v>
      </c>
      <c r="BF16" s="10"/>
      <c r="BG16" s="12"/>
      <c r="BH16" s="12"/>
      <c r="BI16" s="12"/>
      <c r="BJ16" s="12"/>
      <c r="BM16" s="5">
        <v>0.54166666666666696</v>
      </c>
      <c r="BN16" s="10"/>
      <c r="BO16" s="12"/>
      <c r="BP16" s="12"/>
      <c r="BQ16" s="12"/>
      <c r="BR16" s="12"/>
      <c r="BU16" s="5">
        <v>0.54166666666666696</v>
      </c>
      <c r="BV16" s="10"/>
      <c r="BW16" s="12"/>
      <c r="BX16" s="12"/>
      <c r="BY16" s="12"/>
      <c r="BZ16" s="12"/>
      <c r="CC16" s="5">
        <v>0.54166666666666696</v>
      </c>
      <c r="CD16" s="10"/>
      <c r="CE16" s="12"/>
      <c r="CF16" s="12"/>
      <c r="CG16" s="12"/>
      <c r="CH16" s="12"/>
      <c r="CK16" s="5">
        <v>0.54166666666666696</v>
      </c>
      <c r="CL16" s="10"/>
      <c r="CM16" s="12"/>
      <c r="CN16" s="12"/>
      <c r="CO16" s="12"/>
      <c r="CP16" s="12"/>
      <c r="CS16" s="5">
        <v>0.54166666666666696</v>
      </c>
      <c r="CT16" s="49" t="s">
        <v>22</v>
      </c>
      <c r="CU16" s="12"/>
      <c r="CV16" s="12"/>
      <c r="CW16" s="12"/>
      <c r="CX16" s="12"/>
      <c r="CZ16" s="5">
        <v>0.54166666666666696</v>
      </c>
      <c r="DA16" s="49" t="s">
        <v>22</v>
      </c>
      <c r="DB16" s="10"/>
      <c r="DD16" s="60"/>
      <c r="DE16" s="12"/>
      <c r="DH16" s="5">
        <v>0.54166666666666696</v>
      </c>
      <c r="DI16" s="12"/>
      <c r="DJ16" s="10"/>
      <c r="DK16" s="12"/>
      <c r="DL16" s="10"/>
      <c r="DM16" s="12"/>
    </row>
    <row r="17" spans="1:117" ht="24.9" customHeight="1" x14ac:dyDescent="0.3">
      <c r="A17" s="5">
        <v>0.5625</v>
      </c>
      <c r="B17" s="12"/>
      <c r="C17" s="12"/>
      <c r="D17" s="12"/>
      <c r="E17" s="12"/>
      <c r="F17" s="12"/>
      <c r="I17" s="5">
        <v>0.5625</v>
      </c>
      <c r="J17" s="12"/>
      <c r="K17" s="12"/>
      <c r="L17" s="12"/>
      <c r="M17" s="12"/>
      <c r="N17" s="12"/>
      <c r="Q17" s="5">
        <v>0.5625</v>
      </c>
      <c r="R17" s="12"/>
      <c r="S17" s="12"/>
      <c r="T17" s="12"/>
      <c r="U17" s="12"/>
      <c r="V17" s="12"/>
      <c r="Y17" s="5">
        <v>0.5625</v>
      </c>
      <c r="Z17" s="12"/>
      <c r="AA17" s="12"/>
      <c r="AB17" s="12"/>
      <c r="AC17" s="12"/>
      <c r="AD17" s="12"/>
      <c r="AG17" s="5">
        <v>0.5625</v>
      </c>
      <c r="AH17" s="12"/>
      <c r="AI17" s="12"/>
      <c r="AJ17" s="12"/>
      <c r="AK17" s="12"/>
      <c r="AL17" s="12"/>
      <c r="AO17" s="5">
        <v>0.5625</v>
      </c>
      <c r="AP17" s="12"/>
      <c r="AQ17" s="12"/>
      <c r="AR17" s="12"/>
      <c r="AS17" s="12"/>
      <c r="AT17" s="12"/>
      <c r="AW17" s="5">
        <v>0.5625</v>
      </c>
      <c r="AX17" s="12"/>
      <c r="AY17" s="12"/>
      <c r="AZ17" s="12"/>
      <c r="BA17" s="12"/>
      <c r="BB17" s="12"/>
      <c r="BE17" s="5">
        <v>0.5625</v>
      </c>
      <c r="BF17" s="12"/>
      <c r="BG17" s="12"/>
      <c r="BH17" s="12"/>
      <c r="BI17" s="12"/>
      <c r="BJ17" s="12"/>
      <c r="BM17" s="5">
        <v>0.5625</v>
      </c>
      <c r="BN17" s="12"/>
      <c r="BO17" s="12"/>
      <c r="BP17" s="12"/>
      <c r="BQ17" s="12"/>
      <c r="BR17" s="12"/>
      <c r="BU17" s="5">
        <v>0.5625</v>
      </c>
      <c r="BV17" s="12"/>
      <c r="BW17" s="12"/>
      <c r="BX17" s="12"/>
      <c r="BY17" s="12"/>
      <c r="BZ17" s="12"/>
      <c r="CC17" s="5">
        <v>0.5625</v>
      </c>
      <c r="CD17" s="12"/>
      <c r="CE17" s="12"/>
      <c r="CF17" s="12"/>
      <c r="CG17" s="12"/>
      <c r="CH17" s="12"/>
      <c r="CK17" s="5">
        <v>0.5625</v>
      </c>
      <c r="CL17" s="12"/>
      <c r="CM17" s="12"/>
      <c r="CN17" s="12"/>
      <c r="CO17" s="12"/>
      <c r="CP17" s="12"/>
      <c r="CS17" s="5">
        <v>0.5625</v>
      </c>
      <c r="CT17" s="7"/>
      <c r="CU17" s="12"/>
      <c r="CV17" s="12"/>
      <c r="CW17" s="12"/>
      <c r="CX17" s="12"/>
      <c r="CZ17" s="5">
        <v>0.5625</v>
      </c>
      <c r="DA17" s="7"/>
      <c r="DB17" s="12"/>
      <c r="DC17" s="12"/>
      <c r="DD17" s="6"/>
      <c r="DE17" s="12"/>
      <c r="DH17" s="5">
        <v>0.5625</v>
      </c>
      <c r="DI17" s="12"/>
      <c r="DJ17" s="10"/>
      <c r="DK17" s="10"/>
      <c r="DL17" s="10"/>
      <c r="DM17" s="10"/>
    </row>
    <row r="18" spans="1:117" ht="24.9" customHeight="1" x14ac:dyDescent="0.3">
      <c r="A18" s="5">
        <v>0.58333333333333304</v>
      </c>
      <c r="B18" s="12"/>
      <c r="C18" s="12"/>
      <c r="D18" s="12"/>
      <c r="E18" s="12"/>
      <c r="F18" s="12"/>
      <c r="I18" s="5">
        <v>0.58333333333333304</v>
      </c>
      <c r="J18" s="56" t="s">
        <v>10</v>
      </c>
      <c r="K18" s="56" t="s">
        <v>10</v>
      </c>
      <c r="L18" s="58" t="s">
        <v>8</v>
      </c>
      <c r="M18" s="56" t="s">
        <v>10</v>
      </c>
      <c r="N18" s="6"/>
      <c r="Q18" s="5">
        <v>0.58333333333333304</v>
      </c>
      <c r="R18" s="56" t="s">
        <v>10</v>
      </c>
      <c r="S18" s="56" t="s">
        <v>10</v>
      </c>
      <c r="T18" s="58" t="s">
        <v>8</v>
      </c>
      <c r="U18" s="56" t="s">
        <v>10</v>
      </c>
      <c r="V18" s="66" t="s">
        <v>11</v>
      </c>
      <c r="Y18" s="5">
        <v>0.58333333333333304</v>
      </c>
      <c r="Z18" s="56" t="s">
        <v>10</v>
      </c>
      <c r="AA18" s="56" t="s">
        <v>10</v>
      </c>
      <c r="AB18" s="58" t="s">
        <v>8</v>
      </c>
      <c r="AC18" s="56" t="s">
        <v>10</v>
      </c>
      <c r="AD18" s="66" t="s">
        <v>11</v>
      </c>
      <c r="AG18" s="5">
        <v>0.58333333333333304</v>
      </c>
      <c r="AH18" s="56" t="s">
        <v>10</v>
      </c>
      <c r="AI18" s="56" t="s">
        <v>10</v>
      </c>
      <c r="AJ18" s="58" t="s">
        <v>8</v>
      </c>
      <c r="AK18" s="56" t="s">
        <v>10</v>
      </c>
      <c r="AL18" s="66" t="s">
        <v>11</v>
      </c>
      <c r="AO18" s="5">
        <v>0.58333333333333304</v>
      </c>
      <c r="AP18" s="56" t="s">
        <v>10</v>
      </c>
      <c r="AQ18" s="56" t="s">
        <v>10</v>
      </c>
      <c r="AR18" s="58" t="s">
        <v>8</v>
      </c>
      <c r="AS18" s="56" t="s">
        <v>10</v>
      </c>
      <c r="AT18" s="66" t="s">
        <v>11</v>
      </c>
      <c r="AW18" s="5">
        <v>0.58333333333333304</v>
      </c>
      <c r="AX18" s="56" t="s">
        <v>10</v>
      </c>
      <c r="AY18" s="56" t="s">
        <v>10</v>
      </c>
      <c r="AZ18" s="58" t="s">
        <v>8</v>
      </c>
      <c r="BA18" s="56" t="s">
        <v>10</v>
      </c>
      <c r="BB18" s="66" t="s">
        <v>11</v>
      </c>
      <c r="BE18" s="5">
        <v>0.58333333333333304</v>
      </c>
      <c r="BF18" s="56" t="s">
        <v>10</v>
      </c>
      <c r="BG18" s="56" t="s">
        <v>10</v>
      </c>
      <c r="BH18" s="58" t="s">
        <v>8</v>
      </c>
      <c r="BI18" s="56" t="s">
        <v>10</v>
      </c>
      <c r="BJ18" s="66" t="s">
        <v>11</v>
      </c>
      <c r="BM18" s="5">
        <v>0.58333333333333304</v>
      </c>
      <c r="BN18" s="56" t="s">
        <v>10</v>
      </c>
      <c r="BO18" s="56" t="s">
        <v>10</v>
      </c>
      <c r="BP18" s="58" t="s">
        <v>8</v>
      </c>
      <c r="BQ18" s="56" t="s">
        <v>10</v>
      </c>
      <c r="BR18" s="66" t="s">
        <v>11</v>
      </c>
      <c r="BU18" s="5">
        <v>0.58333333333333304</v>
      </c>
      <c r="BV18" s="56" t="s">
        <v>10</v>
      </c>
      <c r="BW18" s="56" t="s">
        <v>10</v>
      </c>
      <c r="BX18" s="58" t="s">
        <v>8</v>
      </c>
      <c r="BY18" s="56" t="s">
        <v>10</v>
      </c>
      <c r="BZ18" s="66" t="s">
        <v>11</v>
      </c>
      <c r="CC18" s="5">
        <v>0.58333333333333304</v>
      </c>
      <c r="CD18" s="56" t="s">
        <v>10</v>
      </c>
      <c r="CE18" s="56" t="s">
        <v>10</v>
      </c>
      <c r="CF18" s="58" t="s">
        <v>8</v>
      </c>
      <c r="CG18" s="56" t="s">
        <v>10</v>
      </c>
      <c r="CH18" s="66" t="s">
        <v>11</v>
      </c>
      <c r="CK18" s="5">
        <v>0.58333333333333304</v>
      </c>
      <c r="CL18" s="56" t="s">
        <v>10</v>
      </c>
      <c r="CM18" s="56" t="s">
        <v>10</v>
      </c>
      <c r="CN18" s="58" t="s">
        <v>8</v>
      </c>
      <c r="CO18" s="56" t="s">
        <v>10</v>
      </c>
      <c r="CP18" s="66" t="s">
        <v>11</v>
      </c>
      <c r="CS18" s="5">
        <v>0.58333333333333304</v>
      </c>
      <c r="CT18" s="9"/>
      <c r="CU18" s="56" t="s">
        <v>10</v>
      </c>
      <c r="CV18" s="58" t="s">
        <v>8</v>
      </c>
      <c r="CW18" s="56" t="s">
        <v>10</v>
      </c>
      <c r="CX18" s="66" t="s">
        <v>11</v>
      </c>
      <c r="CZ18" s="5">
        <v>0.58333333333333304</v>
      </c>
      <c r="DA18" s="9"/>
      <c r="DB18" s="56" t="s">
        <v>10</v>
      </c>
      <c r="DC18" s="58" t="s">
        <v>8</v>
      </c>
      <c r="DD18" s="56" t="s">
        <v>10</v>
      </c>
      <c r="DE18" s="66" t="s">
        <v>11</v>
      </c>
      <c r="DH18" s="5">
        <v>0.58333333333333304</v>
      </c>
      <c r="DI18" s="12"/>
      <c r="DJ18" s="12"/>
      <c r="DK18" s="12"/>
      <c r="DL18" s="12"/>
      <c r="DM18" s="12"/>
    </row>
    <row r="19" spans="1:117" ht="24.9" customHeight="1" x14ac:dyDescent="0.3">
      <c r="A19" s="5">
        <v>0.60416666666666696</v>
      </c>
      <c r="B19" s="6"/>
      <c r="C19" s="6"/>
      <c r="D19" s="6"/>
      <c r="E19" s="6"/>
      <c r="F19" s="6"/>
      <c r="I19" s="5">
        <v>0.60416666666666696</v>
      </c>
      <c r="J19" s="57"/>
      <c r="K19" s="57"/>
      <c r="L19" s="59"/>
      <c r="M19" s="57"/>
      <c r="N19" s="10"/>
      <c r="Q19" s="5">
        <v>0.60416666666666696</v>
      </c>
      <c r="R19" s="57"/>
      <c r="S19" s="57"/>
      <c r="T19" s="59"/>
      <c r="U19" s="57"/>
      <c r="V19" s="67"/>
      <c r="Y19" s="5">
        <v>0.60416666666666696</v>
      </c>
      <c r="Z19" s="57"/>
      <c r="AA19" s="57"/>
      <c r="AB19" s="59"/>
      <c r="AC19" s="57"/>
      <c r="AD19" s="67"/>
      <c r="AG19" s="5">
        <v>0.60416666666666696</v>
      </c>
      <c r="AH19" s="57"/>
      <c r="AI19" s="57"/>
      <c r="AJ19" s="59"/>
      <c r="AK19" s="57"/>
      <c r="AL19" s="67"/>
      <c r="AO19" s="5">
        <v>0.60416666666666696</v>
      </c>
      <c r="AP19" s="57"/>
      <c r="AQ19" s="57"/>
      <c r="AR19" s="59"/>
      <c r="AS19" s="57"/>
      <c r="AT19" s="67"/>
      <c r="AW19" s="5">
        <v>0.60416666666666696</v>
      </c>
      <c r="AX19" s="57"/>
      <c r="AY19" s="57"/>
      <c r="AZ19" s="59"/>
      <c r="BA19" s="57"/>
      <c r="BB19" s="67"/>
      <c r="BE19" s="5">
        <v>0.60416666666666696</v>
      </c>
      <c r="BF19" s="57"/>
      <c r="BG19" s="57"/>
      <c r="BH19" s="59"/>
      <c r="BI19" s="57"/>
      <c r="BJ19" s="67"/>
      <c r="BM19" s="5">
        <v>0.60416666666666696</v>
      </c>
      <c r="BN19" s="57"/>
      <c r="BO19" s="57"/>
      <c r="BP19" s="59"/>
      <c r="BQ19" s="57"/>
      <c r="BR19" s="67"/>
      <c r="BU19" s="5">
        <v>0.60416666666666696</v>
      </c>
      <c r="BV19" s="57"/>
      <c r="BW19" s="57"/>
      <c r="BX19" s="59"/>
      <c r="BY19" s="57"/>
      <c r="BZ19" s="67"/>
      <c r="CC19" s="5">
        <v>0.60416666666666696</v>
      </c>
      <c r="CD19" s="57"/>
      <c r="CE19" s="57"/>
      <c r="CF19" s="59"/>
      <c r="CG19" s="57"/>
      <c r="CH19" s="67"/>
      <c r="CK19" s="5">
        <v>0.60416666666666696</v>
      </c>
      <c r="CL19" s="57"/>
      <c r="CM19" s="57"/>
      <c r="CN19" s="59"/>
      <c r="CO19" s="57"/>
      <c r="CP19" s="67"/>
      <c r="CS19" s="5">
        <v>0.60416666666666696</v>
      </c>
      <c r="CT19" s="9"/>
      <c r="CU19" s="57"/>
      <c r="CV19" s="59"/>
      <c r="CW19" s="57"/>
      <c r="CX19" s="67"/>
      <c r="CZ19" s="5">
        <v>0.60416666666666696</v>
      </c>
      <c r="DA19" s="9"/>
      <c r="DB19" s="57"/>
      <c r="DC19" s="59"/>
      <c r="DD19" s="57"/>
      <c r="DE19" s="67"/>
      <c r="DH19" s="5">
        <v>0.60416666666666696</v>
      </c>
      <c r="DI19" s="12"/>
      <c r="DJ19" s="12"/>
      <c r="DK19" s="12"/>
      <c r="DL19" s="12"/>
      <c r="DM19" s="12"/>
    </row>
    <row r="20" spans="1:117" ht="24.9" customHeight="1" x14ac:dyDescent="0.3">
      <c r="A20" s="5">
        <v>0.625</v>
      </c>
      <c r="B20" s="12"/>
      <c r="C20" s="12"/>
      <c r="D20" s="12"/>
      <c r="E20" s="12"/>
      <c r="F20" s="12"/>
      <c r="I20" s="5">
        <v>0.625</v>
      </c>
      <c r="J20" s="57"/>
      <c r="K20" s="57"/>
      <c r="L20" s="59"/>
      <c r="M20" s="57"/>
      <c r="N20" s="63" t="s">
        <v>7</v>
      </c>
      <c r="Q20" s="5">
        <v>0.625</v>
      </c>
      <c r="R20" s="57"/>
      <c r="S20" s="57"/>
      <c r="T20" s="59"/>
      <c r="U20" s="57"/>
      <c r="V20" s="67"/>
      <c r="Y20" s="5">
        <v>0.625</v>
      </c>
      <c r="Z20" s="57"/>
      <c r="AA20" s="57"/>
      <c r="AB20" s="59"/>
      <c r="AC20" s="57"/>
      <c r="AD20" s="67"/>
      <c r="AG20" s="5">
        <v>0.625</v>
      </c>
      <c r="AH20" s="57"/>
      <c r="AI20" s="57"/>
      <c r="AJ20" s="59"/>
      <c r="AK20" s="57"/>
      <c r="AL20" s="67"/>
      <c r="AO20" s="5">
        <v>0.625</v>
      </c>
      <c r="AP20" s="57"/>
      <c r="AQ20" s="57"/>
      <c r="AR20" s="59"/>
      <c r="AS20" s="57"/>
      <c r="AT20" s="67"/>
      <c r="AW20" s="5">
        <v>0.625</v>
      </c>
      <c r="AX20" s="57"/>
      <c r="AY20" s="57"/>
      <c r="AZ20" s="59"/>
      <c r="BA20" s="57"/>
      <c r="BB20" s="67"/>
      <c r="BE20" s="5">
        <v>0.625</v>
      </c>
      <c r="BF20" s="57"/>
      <c r="BG20" s="57"/>
      <c r="BH20" s="59"/>
      <c r="BI20" s="57"/>
      <c r="BJ20" s="67"/>
      <c r="BM20" s="5">
        <v>0.625</v>
      </c>
      <c r="BN20" s="57"/>
      <c r="BO20" s="57"/>
      <c r="BP20" s="59"/>
      <c r="BQ20" s="57"/>
      <c r="BR20" s="67"/>
      <c r="BU20" s="5">
        <v>0.625</v>
      </c>
      <c r="BV20" s="57"/>
      <c r="BW20" s="57"/>
      <c r="BX20" s="59"/>
      <c r="BY20" s="57"/>
      <c r="BZ20" s="67"/>
      <c r="CC20" s="5">
        <v>0.625</v>
      </c>
      <c r="CD20" s="57"/>
      <c r="CE20" s="57"/>
      <c r="CF20" s="59"/>
      <c r="CG20" s="57"/>
      <c r="CH20" s="67"/>
      <c r="CK20" s="5">
        <v>0.625</v>
      </c>
      <c r="CL20" s="57"/>
      <c r="CM20" s="57"/>
      <c r="CN20" s="59"/>
      <c r="CO20" s="57"/>
      <c r="CP20" s="67"/>
      <c r="CS20" s="5">
        <v>0.625</v>
      </c>
      <c r="CT20" s="9"/>
      <c r="CU20" s="57"/>
      <c r="CV20" s="59"/>
      <c r="CW20" s="57"/>
      <c r="CX20" s="67"/>
      <c r="CZ20" s="5">
        <v>0.625</v>
      </c>
      <c r="DA20" s="9"/>
      <c r="DB20" s="57"/>
      <c r="DC20" s="59"/>
      <c r="DD20" s="57"/>
      <c r="DE20" s="67"/>
      <c r="DH20" s="5">
        <v>0.625</v>
      </c>
      <c r="DI20" s="12"/>
      <c r="DJ20" s="12"/>
      <c r="DK20" s="12"/>
      <c r="DL20" s="12"/>
      <c r="DM20" s="12"/>
    </row>
    <row r="21" spans="1:117" ht="24.9" customHeight="1" x14ac:dyDescent="0.3">
      <c r="A21" s="5">
        <v>0.64583333333333304</v>
      </c>
      <c r="B21" s="12"/>
      <c r="C21" s="12"/>
      <c r="D21" s="12"/>
      <c r="E21" s="12"/>
      <c r="F21" s="12"/>
      <c r="I21" s="5">
        <v>0.64583333333333304</v>
      </c>
      <c r="J21" s="57"/>
      <c r="K21" s="57"/>
      <c r="L21" s="60"/>
      <c r="M21" s="57"/>
      <c r="N21" s="64"/>
      <c r="Q21" s="5">
        <v>0.64583333333333304</v>
      </c>
      <c r="R21" s="57"/>
      <c r="S21" s="57"/>
      <c r="T21" s="60"/>
      <c r="U21" s="57"/>
      <c r="V21" s="67"/>
      <c r="Y21" s="5">
        <v>0.64583333333333304</v>
      </c>
      <c r="Z21" s="57"/>
      <c r="AA21" s="57"/>
      <c r="AB21" s="60"/>
      <c r="AC21" s="57"/>
      <c r="AD21" s="67"/>
      <c r="AG21" s="5">
        <v>0.64583333333333304</v>
      </c>
      <c r="AH21" s="57"/>
      <c r="AI21" s="57"/>
      <c r="AJ21" s="60"/>
      <c r="AK21" s="57"/>
      <c r="AL21" s="67"/>
      <c r="AO21" s="5">
        <v>0.64583333333333304</v>
      </c>
      <c r="AP21" s="57"/>
      <c r="AQ21" s="57"/>
      <c r="AR21" s="60"/>
      <c r="AS21" s="57"/>
      <c r="AT21" s="67"/>
      <c r="AW21" s="5">
        <v>0.64583333333333304</v>
      </c>
      <c r="AX21" s="57"/>
      <c r="AY21" s="57"/>
      <c r="AZ21" s="60"/>
      <c r="BA21" s="57"/>
      <c r="BB21" s="67"/>
      <c r="BE21" s="5">
        <v>0.64583333333333304</v>
      </c>
      <c r="BF21" s="57"/>
      <c r="BG21" s="57"/>
      <c r="BH21" s="60"/>
      <c r="BI21" s="57"/>
      <c r="BJ21" s="67"/>
      <c r="BM21" s="5">
        <v>0.64583333333333304</v>
      </c>
      <c r="BN21" s="57"/>
      <c r="BO21" s="57"/>
      <c r="BP21" s="60"/>
      <c r="BQ21" s="57"/>
      <c r="BR21" s="67"/>
      <c r="BU21" s="5">
        <v>0.64583333333333304</v>
      </c>
      <c r="BV21" s="57"/>
      <c r="BW21" s="57"/>
      <c r="BX21" s="60"/>
      <c r="BY21" s="57"/>
      <c r="BZ21" s="67"/>
      <c r="CC21" s="5">
        <v>0.64583333333333304</v>
      </c>
      <c r="CD21" s="57"/>
      <c r="CE21" s="57"/>
      <c r="CF21" s="60"/>
      <c r="CG21" s="57"/>
      <c r="CH21" s="67"/>
      <c r="CK21" s="5">
        <v>0.64583333333333304</v>
      </c>
      <c r="CL21" s="57"/>
      <c r="CM21" s="57"/>
      <c r="CN21" s="60"/>
      <c r="CO21" s="57"/>
      <c r="CP21" s="67"/>
      <c r="CS21" s="5">
        <v>0.64583333333333304</v>
      </c>
      <c r="CT21" s="7"/>
      <c r="CU21" s="57"/>
      <c r="CV21" s="60"/>
      <c r="CW21" s="57"/>
      <c r="CX21" s="67"/>
      <c r="CZ21" s="5">
        <v>0.64583333333333304</v>
      </c>
      <c r="DA21" s="7"/>
      <c r="DB21" s="57"/>
      <c r="DC21" s="60"/>
      <c r="DD21" s="57"/>
      <c r="DE21" s="67"/>
      <c r="DH21" s="5">
        <v>0.64583333333333304</v>
      </c>
      <c r="DI21" s="12"/>
      <c r="DJ21" s="12"/>
      <c r="DK21" s="12"/>
      <c r="DL21" s="12"/>
      <c r="DM21" s="12"/>
    </row>
    <row r="22" spans="1:117" ht="24.9" customHeight="1" x14ac:dyDescent="0.3">
      <c r="A22" s="5">
        <v>0.66666666666666696</v>
      </c>
      <c r="B22" s="6"/>
      <c r="C22" s="6"/>
      <c r="D22" s="6"/>
      <c r="E22" s="6"/>
      <c r="F22" s="6"/>
      <c r="I22" s="5">
        <v>0.66666666666666696</v>
      </c>
      <c r="J22" s="63" t="s">
        <v>7</v>
      </c>
      <c r="K22" s="6"/>
      <c r="L22" s="61" t="s">
        <v>7</v>
      </c>
      <c r="M22" s="57"/>
      <c r="N22" s="64"/>
      <c r="Q22" s="5">
        <v>0.66666666666666696</v>
      </c>
      <c r="R22" s="63" t="s">
        <v>7</v>
      </c>
      <c r="S22" s="6"/>
      <c r="T22" s="61" t="s">
        <v>7</v>
      </c>
      <c r="U22" s="6"/>
      <c r="V22" s="61" t="s">
        <v>7</v>
      </c>
      <c r="Y22" s="5">
        <v>0.66666666666666696</v>
      </c>
      <c r="Z22" s="63" t="s">
        <v>7</v>
      </c>
      <c r="AA22" s="6"/>
      <c r="AB22" s="61" t="s">
        <v>7</v>
      </c>
      <c r="AC22" s="6"/>
      <c r="AD22" s="61" t="s">
        <v>7</v>
      </c>
      <c r="AG22" s="5">
        <v>0.66666666666666696</v>
      </c>
      <c r="AH22" s="63" t="s">
        <v>7</v>
      </c>
      <c r="AI22" s="6"/>
      <c r="AJ22" s="61" t="s">
        <v>7</v>
      </c>
      <c r="AK22" s="6"/>
      <c r="AL22" s="61" t="s">
        <v>7</v>
      </c>
      <c r="AO22" s="5">
        <v>0.66666666666666696</v>
      </c>
      <c r="AP22" s="63" t="s">
        <v>7</v>
      </c>
      <c r="AQ22" s="6"/>
      <c r="AR22" s="61" t="s">
        <v>7</v>
      </c>
      <c r="AS22" s="6"/>
      <c r="AT22" s="61" t="s">
        <v>7</v>
      </c>
      <c r="AW22" s="5">
        <v>0.66666666666666696</v>
      </c>
      <c r="AX22" s="63" t="s">
        <v>7</v>
      </c>
      <c r="AY22" s="6"/>
      <c r="AZ22" s="61" t="s">
        <v>7</v>
      </c>
      <c r="BA22" s="6"/>
      <c r="BB22" s="61" t="s">
        <v>7</v>
      </c>
      <c r="BE22" s="5">
        <v>0.66666666666666696</v>
      </c>
      <c r="BF22" s="63" t="s">
        <v>7</v>
      </c>
      <c r="BG22" s="6"/>
      <c r="BH22" s="61" t="s">
        <v>7</v>
      </c>
      <c r="BI22" s="6"/>
      <c r="BJ22" s="61" t="s">
        <v>7</v>
      </c>
      <c r="BM22" s="5">
        <v>0.66666666666666696</v>
      </c>
      <c r="BN22" s="63" t="s">
        <v>7</v>
      </c>
      <c r="BO22" s="6"/>
      <c r="BP22" s="61" t="s">
        <v>7</v>
      </c>
      <c r="BQ22" s="6"/>
      <c r="BR22" s="61" t="s">
        <v>7</v>
      </c>
      <c r="BU22" s="5">
        <v>0.66666666666666696</v>
      </c>
      <c r="BV22" s="63" t="s">
        <v>7</v>
      </c>
      <c r="BW22" s="6"/>
      <c r="BX22" s="61" t="s">
        <v>7</v>
      </c>
      <c r="BY22" s="6"/>
      <c r="BZ22" s="61" t="s">
        <v>7</v>
      </c>
      <c r="CC22" s="5">
        <v>0.66666666666666696</v>
      </c>
      <c r="CD22" s="63" t="s">
        <v>7</v>
      </c>
      <c r="CE22" s="6"/>
      <c r="CF22" s="61" t="s">
        <v>7</v>
      </c>
      <c r="CG22" s="6"/>
      <c r="CH22" s="61" t="s">
        <v>7</v>
      </c>
      <c r="CK22" s="5">
        <v>0.66666666666666696</v>
      </c>
      <c r="CL22" s="63" t="s">
        <v>7</v>
      </c>
      <c r="CM22" s="6"/>
      <c r="CN22" s="61" t="s">
        <v>7</v>
      </c>
      <c r="CO22" s="6"/>
      <c r="CP22" s="61" t="s">
        <v>7</v>
      </c>
      <c r="CS22" s="5">
        <v>0.66666666666666696</v>
      </c>
      <c r="CT22" s="7"/>
      <c r="CU22" s="61" t="s">
        <v>7</v>
      </c>
      <c r="CV22" s="61" t="s">
        <v>7</v>
      </c>
      <c r="CW22" s="6"/>
      <c r="CX22" s="61" t="s">
        <v>7</v>
      </c>
      <c r="CZ22" s="5">
        <v>0.66666666666666696</v>
      </c>
      <c r="DA22" s="7"/>
      <c r="DB22" s="6"/>
      <c r="DC22" s="61" t="s">
        <v>7</v>
      </c>
      <c r="DD22" s="6"/>
      <c r="DE22" s="61" t="s">
        <v>7</v>
      </c>
      <c r="DH22" s="5">
        <v>0.66666666666666696</v>
      </c>
      <c r="DI22" s="12"/>
      <c r="DJ22" s="12"/>
      <c r="DK22" s="12"/>
      <c r="DL22" s="12"/>
      <c r="DM22" s="12"/>
    </row>
    <row r="23" spans="1:117" ht="24.9" customHeight="1" x14ac:dyDescent="0.3">
      <c r="A23" s="5">
        <v>0.6875</v>
      </c>
      <c r="B23" s="6"/>
      <c r="C23" s="6"/>
      <c r="D23" s="6"/>
      <c r="E23" s="6"/>
      <c r="F23" s="6"/>
      <c r="I23" s="5">
        <v>0.6875</v>
      </c>
      <c r="J23" s="64"/>
      <c r="K23" s="10"/>
      <c r="L23" s="62"/>
      <c r="M23" s="72"/>
      <c r="N23" s="64"/>
      <c r="Q23" s="5">
        <v>0.6875</v>
      </c>
      <c r="R23" s="64"/>
      <c r="S23" s="10"/>
      <c r="T23" s="62"/>
      <c r="U23" s="10"/>
      <c r="V23" s="62"/>
      <c r="Y23" s="5">
        <v>0.6875</v>
      </c>
      <c r="Z23" s="64"/>
      <c r="AA23" s="10"/>
      <c r="AB23" s="62"/>
      <c r="AC23" s="10"/>
      <c r="AD23" s="62"/>
      <c r="AG23" s="5">
        <v>0.6875</v>
      </c>
      <c r="AH23" s="64"/>
      <c r="AI23" s="10"/>
      <c r="AJ23" s="62"/>
      <c r="AK23" s="10"/>
      <c r="AL23" s="62"/>
      <c r="AO23" s="5">
        <v>0.6875</v>
      </c>
      <c r="AP23" s="64"/>
      <c r="AQ23" s="10"/>
      <c r="AR23" s="62"/>
      <c r="AS23" s="10"/>
      <c r="AT23" s="62"/>
      <c r="AW23" s="5">
        <v>0.6875</v>
      </c>
      <c r="AX23" s="64"/>
      <c r="AY23" s="10"/>
      <c r="AZ23" s="62"/>
      <c r="BA23" s="10"/>
      <c r="BB23" s="62"/>
      <c r="BE23" s="5">
        <v>0.6875</v>
      </c>
      <c r="BF23" s="64"/>
      <c r="BG23" s="10"/>
      <c r="BH23" s="62"/>
      <c r="BI23" s="10"/>
      <c r="BJ23" s="62"/>
      <c r="BM23" s="5">
        <v>0.6875</v>
      </c>
      <c r="BN23" s="64"/>
      <c r="BO23" s="10"/>
      <c r="BP23" s="62"/>
      <c r="BQ23" s="10"/>
      <c r="BR23" s="62"/>
      <c r="BU23" s="5">
        <v>0.6875</v>
      </c>
      <c r="BV23" s="64"/>
      <c r="BW23" s="10"/>
      <c r="BX23" s="62"/>
      <c r="BY23" s="10"/>
      <c r="BZ23" s="62"/>
      <c r="CC23" s="5">
        <v>0.6875</v>
      </c>
      <c r="CD23" s="64"/>
      <c r="CE23" s="10"/>
      <c r="CF23" s="62"/>
      <c r="CG23" s="10"/>
      <c r="CH23" s="62"/>
      <c r="CK23" s="5">
        <v>0.6875</v>
      </c>
      <c r="CL23" s="64"/>
      <c r="CM23" s="10"/>
      <c r="CN23" s="62"/>
      <c r="CO23" s="10"/>
      <c r="CP23" s="62"/>
      <c r="CS23" s="5">
        <v>0.6875</v>
      </c>
      <c r="CT23" s="7"/>
      <c r="CU23" s="62"/>
      <c r="CV23" s="62"/>
      <c r="CW23" s="10"/>
      <c r="CX23" s="62"/>
      <c r="CZ23" s="5">
        <v>0.6875</v>
      </c>
      <c r="DA23" s="7"/>
      <c r="DB23" s="10"/>
      <c r="DC23" s="62"/>
      <c r="DD23" s="10"/>
      <c r="DE23" s="62"/>
      <c r="DH23" s="5">
        <v>0.6875</v>
      </c>
      <c r="DI23" s="12"/>
      <c r="DJ23" s="12"/>
      <c r="DK23" s="12"/>
      <c r="DL23" s="12"/>
      <c r="DM23" s="12"/>
    </row>
    <row r="24" spans="1:117" ht="24.9" customHeight="1" x14ac:dyDescent="0.3">
      <c r="A24" s="5">
        <v>0.70833333333333304</v>
      </c>
      <c r="B24" s="10"/>
      <c r="C24" s="10"/>
      <c r="D24" s="10"/>
      <c r="E24" s="10"/>
      <c r="F24" s="10"/>
      <c r="I24" s="5">
        <v>0.70833333333333304</v>
      </c>
      <c r="J24" s="64"/>
      <c r="K24" s="12"/>
      <c r="L24" s="62"/>
      <c r="M24" s="12"/>
      <c r="N24" s="64"/>
      <c r="Q24" s="5">
        <v>0.70833333333333304</v>
      </c>
      <c r="R24" s="64"/>
      <c r="S24" s="12"/>
      <c r="T24" s="62"/>
      <c r="U24" s="12"/>
      <c r="V24" s="62"/>
      <c r="Y24" s="5">
        <v>0.70833333333333304</v>
      </c>
      <c r="Z24" s="64"/>
      <c r="AA24" s="12"/>
      <c r="AB24" s="62"/>
      <c r="AC24" s="12"/>
      <c r="AD24" s="62"/>
      <c r="AG24" s="5">
        <v>0.70833333333333304</v>
      </c>
      <c r="AH24" s="64"/>
      <c r="AI24" s="12"/>
      <c r="AJ24" s="62"/>
      <c r="AK24" s="12"/>
      <c r="AL24" s="62"/>
      <c r="AO24" s="5">
        <v>0.70833333333333304</v>
      </c>
      <c r="AP24" s="64"/>
      <c r="AQ24" s="12"/>
      <c r="AR24" s="62"/>
      <c r="AS24" s="12"/>
      <c r="AT24" s="62"/>
      <c r="AW24" s="5">
        <v>0.70833333333333304</v>
      </c>
      <c r="AX24" s="64"/>
      <c r="AY24" s="12"/>
      <c r="AZ24" s="62"/>
      <c r="BA24" s="12"/>
      <c r="BB24" s="62"/>
      <c r="BE24" s="5">
        <v>0.70833333333333304</v>
      </c>
      <c r="BF24" s="64"/>
      <c r="BG24" s="12"/>
      <c r="BH24" s="62"/>
      <c r="BI24" s="12"/>
      <c r="BJ24" s="62"/>
      <c r="BM24" s="5">
        <v>0.70833333333333304</v>
      </c>
      <c r="BN24" s="64"/>
      <c r="BO24" s="12"/>
      <c r="BP24" s="62"/>
      <c r="BQ24" s="12"/>
      <c r="BR24" s="62"/>
      <c r="BU24" s="5">
        <v>0.70833333333333304</v>
      </c>
      <c r="BV24" s="64"/>
      <c r="BW24" s="12"/>
      <c r="BX24" s="62"/>
      <c r="BY24" s="12"/>
      <c r="BZ24" s="62"/>
      <c r="CC24" s="5">
        <v>0.70833333333333304</v>
      </c>
      <c r="CD24" s="64"/>
      <c r="CE24" s="12"/>
      <c r="CF24" s="62"/>
      <c r="CG24" s="12"/>
      <c r="CH24" s="62"/>
      <c r="CK24" s="5">
        <v>0.70833333333333304</v>
      </c>
      <c r="CL24" s="64"/>
      <c r="CM24" s="12"/>
      <c r="CN24" s="62"/>
      <c r="CO24" s="12"/>
      <c r="CP24" s="62"/>
      <c r="CS24" s="5">
        <v>0.70833333333333304</v>
      </c>
      <c r="CT24" s="7"/>
      <c r="CU24" s="62"/>
      <c r="CV24" s="62"/>
      <c r="CW24" s="12"/>
      <c r="CX24" s="62"/>
      <c r="CZ24" s="5">
        <v>0.70833333333333304</v>
      </c>
      <c r="DA24" s="7"/>
      <c r="DB24" s="12"/>
      <c r="DC24" s="62"/>
      <c r="DD24" s="12"/>
      <c r="DE24" s="62"/>
      <c r="DH24" s="5">
        <v>0.70833333333333304</v>
      </c>
      <c r="DI24" s="10"/>
      <c r="DJ24" s="12"/>
      <c r="DK24" s="12"/>
      <c r="DL24" s="12"/>
      <c r="DM24" s="12"/>
    </row>
    <row r="25" spans="1:117" ht="24.9" customHeight="1" x14ac:dyDescent="0.3">
      <c r="A25" s="5">
        <v>0.72916666666666663</v>
      </c>
      <c r="B25" s="12"/>
      <c r="C25" s="12"/>
      <c r="D25" s="12"/>
      <c r="E25" s="12"/>
      <c r="F25" s="12"/>
      <c r="I25" s="5">
        <v>0.72916666666666663</v>
      </c>
      <c r="J25" s="65"/>
      <c r="K25" s="12"/>
      <c r="L25" s="62"/>
      <c r="M25" s="12"/>
      <c r="N25" s="65"/>
      <c r="Q25" s="5">
        <v>0.72916666666666663</v>
      </c>
      <c r="R25" s="65"/>
      <c r="S25" s="12"/>
      <c r="T25" s="62"/>
      <c r="U25" s="12"/>
      <c r="V25" s="62"/>
      <c r="Y25" s="5">
        <v>0.72916666666666663</v>
      </c>
      <c r="Z25" s="65"/>
      <c r="AA25" s="12"/>
      <c r="AB25" s="62"/>
      <c r="AC25" s="12"/>
      <c r="AD25" s="62"/>
      <c r="AG25" s="5">
        <v>0.72916666666666663</v>
      </c>
      <c r="AH25" s="65"/>
      <c r="AI25" s="12"/>
      <c r="AJ25" s="62"/>
      <c r="AK25" s="12"/>
      <c r="AL25" s="62"/>
      <c r="AO25" s="5">
        <v>0.72916666666666663</v>
      </c>
      <c r="AP25" s="65"/>
      <c r="AQ25" s="12"/>
      <c r="AR25" s="62"/>
      <c r="AS25" s="12"/>
      <c r="AT25" s="62"/>
      <c r="AW25" s="5">
        <v>0.72916666666666663</v>
      </c>
      <c r="AX25" s="65"/>
      <c r="AY25" s="12"/>
      <c r="AZ25" s="62"/>
      <c r="BA25" s="12"/>
      <c r="BB25" s="62"/>
      <c r="BE25" s="5">
        <v>0.72916666666666663</v>
      </c>
      <c r="BF25" s="65"/>
      <c r="BG25" s="12"/>
      <c r="BH25" s="62"/>
      <c r="BI25" s="12"/>
      <c r="BJ25" s="62"/>
      <c r="BM25" s="5">
        <v>0.72916666666666663</v>
      </c>
      <c r="BN25" s="65"/>
      <c r="BO25" s="12"/>
      <c r="BP25" s="62"/>
      <c r="BQ25" s="12"/>
      <c r="BR25" s="62"/>
      <c r="BU25" s="5">
        <v>0.72916666666666663</v>
      </c>
      <c r="BV25" s="65"/>
      <c r="BW25" s="12"/>
      <c r="BX25" s="62"/>
      <c r="BY25" s="12"/>
      <c r="BZ25" s="62"/>
      <c r="CC25" s="5">
        <v>0.72916666666666663</v>
      </c>
      <c r="CD25" s="65"/>
      <c r="CE25" s="12"/>
      <c r="CF25" s="62"/>
      <c r="CG25" s="12"/>
      <c r="CH25" s="62"/>
      <c r="CK25" s="5">
        <v>0.72916666666666663</v>
      </c>
      <c r="CL25" s="65"/>
      <c r="CM25" s="12"/>
      <c r="CN25" s="62"/>
      <c r="CO25" s="12"/>
      <c r="CP25" s="62"/>
      <c r="CS25" s="5">
        <v>0.72916666666666663</v>
      </c>
      <c r="CT25" s="7"/>
      <c r="CU25" s="62"/>
      <c r="CV25" s="62"/>
      <c r="CW25" s="12"/>
      <c r="CX25" s="62"/>
      <c r="CZ25" s="5">
        <v>0.72916666666666663</v>
      </c>
      <c r="DA25" s="7"/>
      <c r="DB25" s="12"/>
      <c r="DC25" s="62"/>
      <c r="DD25" s="12"/>
      <c r="DE25" s="62"/>
      <c r="DH25" s="5">
        <v>0.72916666666666663</v>
      </c>
      <c r="DI25" s="12"/>
      <c r="DJ25" s="10"/>
      <c r="DK25" s="12"/>
      <c r="DL25" s="12"/>
      <c r="DM25" s="12"/>
    </row>
    <row r="26" spans="1:117" ht="24.9" customHeight="1" x14ac:dyDescent="0.3">
      <c r="A26" s="5">
        <v>0.75</v>
      </c>
      <c r="B26" s="12"/>
      <c r="C26" s="12"/>
      <c r="D26" s="12"/>
      <c r="E26" s="12"/>
      <c r="F26" s="12"/>
      <c r="I26" s="5">
        <v>0.75</v>
      </c>
      <c r="J26" s="12"/>
      <c r="K26" s="6"/>
      <c r="L26" s="12"/>
      <c r="M26" s="6"/>
      <c r="N26" s="12"/>
      <c r="Q26" s="5">
        <v>0.75</v>
      </c>
      <c r="R26" s="12"/>
      <c r="S26" s="6"/>
      <c r="T26" s="12"/>
      <c r="U26" s="6"/>
      <c r="V26" s="12"/>
      <c r="Y26" s="5">
        <v>0.75</v>
      </c>
      <c r="Z26" s="12"/>
      <c r="AA26" s="6"/>
      <c r="AB26" s="12"/>
      <c r="AC26" s="6"/>
      <c r="AD26" s="12"/>
      <c r="AG26" s="5">
        <v>0.75</v>
      </c>
      <c r="AH26" s="12"/>
      <c r="AI26" s="6"/>
      <c r="AJ26" s="12"/>
      <c r="AK26" s="6"/>
      <c r="AL26" s="12"/>
      <c r="AO26" s="5">
        <v>0.75</v>
      </c>
      <c r="AP26" s="12"/>
      <c r="AQ26" s="6"/>
      <c r="AR26" s="12"/>
      <c r="AS26" s="6"/>
      <c r="AT26" s="12"/>
      <c r="AW26" s="5">
        <v>0.75</v>
      </c>
      <c r="AX26" s="12"/>
      <c r="AY26" s="6"/>
      <c r="AZ26" s="12"/>
      <c r="BA26" s="6"/>
      <c r="BB26" s="12"/>
      <c r="BE26" s="5">
        <v>0.75</v>
      </c>
      <c r="BF26" s="12"/>
      <c r="BG26" s="6"/>
      <c r="BH26" s="12"/>
      <c r="BI26" s="6"/>
      <c r="BJ26" s="12"/>
      <c r="BM26" s="5">
        <v>0.75</v>
      </c>
      <c r="BN26" s="12"/>
      <c r="BO26" s="6"/>
      <c r="BP26" s="12"/>
      <c r="BQ26" s="6"/>
      <c r="BR26" s="12"/>
      <c r="BU26" s="5">
        <v>0.75</v>
      </c>
      <c r="BV26" s="12"/>
      <c r="BW26" s="6"/>
      <c r="BX26" s="12"/>
      <c r="BY26" s="6"/>
      <c r="BZ26" s="12"/>
      <c r="CC26" s="5">
        <v>0.75</v>
      </c>
      <c r="CD26" s="12"/>
      <c r="CE26" s="6"/>
      <c r="CF26" s="12"/>
      <c r="CG26" s="6"/>
      <c r="CH26" s="12"/>
      <c r="CK26" s="5">
        <v>0.75</v>
      </c>
      <c r="CL26" s="12"/>
      <c r="CM26" s="6"/>
      <c r="CN26" s="12"/>
      <c r="CO26" s="6"/>
      <c r="CP26" s="12"/>
      <c r="CS26" s="5">
        <v>0.75</v>
      </c>
      <c r="CT26" s="8"/>
      <c r="CU26" s="6"/>
      <c r="CV26" s="12"/>
      <c r="CW26" s="6"/>
      <c r="CX26" s="12"/>
      <c r="CZ26" s="5">
        <v>0.75</v>
      </c>
      <c r="DA26" s="8"/>
      <c r="DB26" s="6"/>
      <c r="DC26" s="12"/>
      <c r="DD26" s="6"/>
      <c r="DE26" s="12"/>
      <c r="DH26" s="5">
        <v>0.75</v>
      </c>
      <c r="DI26" s="12"/>
      <c r="DJ26" s="10"/>
      <c r="DK26" s="6"/>
      <c r="DL26" s="6"/>
      <c r="DM26" s="12"/>
    </row>
    <row r="27" spans="1:117" ht="24.9" customHeight="1" x14ac:dyDescent="0.3">
      <c r="A27" s="5">
        <v>0.77083333333333337</v>
      </c>
      <c r="B27" s="10"/>
      <c r="C27" s="10"/>
      <c r="D27" s="10"/>
      <c r="E27" s="10"/>
      <c r="F27" s="10"/>
      <c r="I27" s="5">
        <v>0.77083333333333337</v>
      </c>
      <c r="J27" s="10"/>
      <c r="K27" s="10"/>
      <c r="L27" s="6"/>
      <c r="M27" s="6"/>
      <c r="N27" s="10"/>
      <c r="Q27" s="5">
        <v>0.77083333333333337</v>
      </c>
      <c r="R27" s="10"/>
      <c r="S27" s="10"/>
      <c r="T27" s="6"/>
      <c r="U27" s="6"/>
      <c r="V27" s="10"/>
      <c r="Y27" s="5">
        <v>0.77083333333333337</v>
      </c>
      <c r="Z27" s="10"/>
      <c r="AA27" s="10"/>
      <c r="AB27" s="6"/>
      <c r="AC27" s="6"/>
      <c r="AD27" s="10"/>
      <c r="AG27" s="5">
        <v>0.77083333333333337</v>
      </c>
      <c r="AH27" s="10"/>
      <c r="AI27" s="10"/>
      <c r="AJ27" s="6"/>
      <c r="AK27" s="6"/>
      <c r="AL27" s="10"/>
      <c r="AO27" s="5">
        <v>0.77083333333333337</v>
      </c>
      <c r="AP27" s="10"/>
      <c r="AQ27" s="10"/>
      <c r="AR27" s="6"/>
      <c r="AS27" s="6"/>
      <c r="AT27" s="10"/>
      <c r="AW27" s="5">
        <v>0.77083333333333337</v>
      </c>
      <c r="AX27" s="10"/>
      <c r="AY27" s="10"/>
      <c r="AZ27" s="6"/>
      <c r="BA27" s="6"/>
      <c r="BB27" s="10"/>
      <c r="BE27" s="5">
        <v>0.77083333333333337</v>
      </c>
      <c r="BF27" s="10"/>
      <c r="BG27" s="10"/>
      <c r="BH27" s="6"/>
      <c r="BI27" s="6"/>
      <c r="BJ27" s="10"/>
      <c r="BM27" s="5">
        <v>0.77083333333333337</v>
      </c>
      <c r="BN27" s="10"/>
      <c r="BO27" s="10"/>
      <c r="BP27" s="6"/>
      <c r="BQ27" s="6"/>
      <c r="BR27" s="10"/>
      <c r="BU27" s="5">
        <v>0.77083333333333337</v>
      </c>
      <c r="BV27" s="10"/>
      <c r="BW27" s="10"/>
      <c r="BX27" s="6"/>
      <c r="BY27" s="6"/>
      <c r="BZ27" s="10"/>
      <c r="CC27" s="5">
        <v>0.77083333333333337</v>
      </c>
      <c r="CD27" s="10"/>
      <c r="CE27" s="10"/>
      <c r="CF27" s="6"/>
      <c r="CG27" s="6"/>
      <c r="CH27" s="10"/>
      <c r="CK27" s="5">
        <v>0.77083333333333337</v>
      </c>
      <c r="CL27" s="10"/>
      <c r="CM27" s="10"/>
      <c r="CN27" s="6"/>
      <c r="CO27" s="6"/>
      <c r="CP27" s="10"/>
      <c r="CS27" s="5">
        <v>0.77083333333333337</v>
      </c>
      <c r="CT27" s="8"/>
      <c r="CU27" s="10"/>
      <c r="CV27" s="6"/>
      <c r="CW27" s="6"/>
      <c r="CX27" s="10"/>
      <c r="CZ27" s="5">
        <v>0.77083333333333337</v>
      </c>
      <c r="DA27" s="8"/>
      <c r="DB27" s="10"/>
      <c r="DC27" s="6"/>
      <c r="DD27" s="6"/>
      <c r="DE27" s="10"/>
      <c r="DH27" s="5">
        <v>0.77083333333333337</v>
      </c>
      <c r="DI27" s="10"/>
      <c r="DJ27" s="10"/>
      <c r="DK27" s="6"/>
      <c r="DL27" s="6"/>
      <c r="DM27" s="12"/>
    </row>
    <row r="30" spans="1:117" x14ac:dyDescent="0.3">
      <c r="A30" s="11" t="s">
        <v>17</v>
      </c>
      <c r="I30" s="11" t="s">
        <v>17</v>
      </c>
      <c r="Q30" s="11" t="s">
        <v>17</v>
      </c>
      <c r="Y30" s="11" t="s">
        <v>17</v>
      </c>
      <c r="AG30" s="11" t="s">
        <v>17</v>
      </c>
      <c r="AO30" s="11" t="s">
        <v>17</v>
      </c>
      <c r="AW30" s="11" t="s">
        <v>17</v>
      </c>
      <c r="BE30" s="11" t="s">
        <v>17</v>
      </c>
      <c r="BM30" s="11" t="s">
        <v>17</v>
      </c>
      <c r="BU30" s="11" t="s">
        <v>17</v>
      </c>
      <c r="CC30" s="11" t="s">
        <v>17</v>
      </c>
      <c r="CK30" s="11" t="s">
        <v>17</v>
      </c>
      <c r="CS30" s="11" t="s">
        <v>17</v>
      </c>
      <c r="CZ30" s="11" t="s">
        <v>17</v>
      </c>
      <c r="DH30" s="11" t="s">
        <v>17</v>
      </c>
    </row>
    <row r="31" spans="1:117" x14ac:dyDescent="0.3">
      <c r="A31" s="19"/>
      <c r="B31" s="20"/>
      <c r="C31" s="39" t="s">
        <v>13</v>
      </c>
      <c r="D31" s="40" t="s">
        <v>24</v>
      </c>
      <c r="E31" s="21"/>
      <c r="F31" s="22"/>
      <c r="I31" s="19"/>
      <c r="J31" s="20"/>
      <c r="K31" s="39" t="s">
        <v>13</v>
      </c>
      <c r="L31" s="40" t="s">
        <v>24</v>
      </c>
      <c r="M31" s="21"/>
      <c r="N31" s="22"/>
      <c r="Q31" s="19"/>
      <c r="R31" s="20"/>
      <c r="S31" s="39" t="s">
        <v>13</v>
      </c>
      <c r="T31" s="40" t="s">
        <v>24</v>
      </c>
      <c r="U31" s="21"/>
      <c r="V31" s="22"/>
      <c r="Y31" s="19"/>
      <c r="Z31" s="20"/>
      <c r="AA31" s="39" t="s">
        <v>13</v>
      </c>
      <c r="AB31" s="40" t="s">
        <v>24</v>
      </c>
      <c r="AC31" s="21"/>
      <c r="AD31" s="22"/>
      <c r="AG31" s="19"/>
      <c r="AH31" s="20"/>
      <c r="AI31" s="39" t="s">
        <v>13</v>
      </c>
      <c r="AJ31" s="40" t="s">
        <v>24</v>
      </c>
      <c r="AK31" s="21"/>
      <c r="AL31" s="22"/>
      <c r="AO31" s="19"/>
      <c r="AP31" s="20"/>
      <c r="AQ31" s="39" t="s">
        <v>13</v>
      </c>
      <c r="AR31" s="40" t="s">
        <v>24</v>
      </c>
      <c r="AS31" s="21"/>
      <c r="AT31" s="22"/>
      <c r="AW31" s="19"/>
      <c r="AX31" s="20"/>
      <c r="AY31" s="39" t="s">
        <v>13</v>
      </c>
      <c r="AZ31" s="40" t="s">
        <v>24</v>
      </c>
      <c r="BA31" s="21"/>
      <c r="BB31" s="22"/>
      <c r="BE31" s="19"/>
      <c r="BF31" s="20"/>
      <c r="BG31" s="39" t="s">
        <v>13</v>
      </c>
      <c r="BH31" s="40" t="s">
        <v>24</v>
      </c>
      <c r="BI31" s="21"/>
      <c r="BJ31" s="22"/>
      <c r="BM31" s="19"/>
      <c r="BN31" s="20"/>
      <c r="BO31" s="39" t="s">
        <v>13</v>
      </c>
      <c r="BP31" s="40" t="s">
        <v>24</v>
      </c>
      <c r="BQ31" s="21"/>
      <c r="BR31" s="22"/>
      <c r="BU31" s="19"/>
      <c r="BV31" s="20"/>
      <c r="BW31" s="39" t="s">
        <v>13</v>
      </c>
      <c r="BX31" s="40" t="s">
        <v>24</v>
      </c>
      <c r="BY31" s="21"/>
      <c r="BZ31" s="22"/>
      <c r="CC31" s="19"/>
      <c r="CD31" s="20"/>
      <c r="CE31" s="39" t="s">
        <v>13</v>
      </c>
      <c r="CF31" s="40" t="s">
        <v>24</v>
      </c>
      <c r="CG31" s="21"/>
      <c r="CH31" s="22"/>
      <c r="CK31" s="19"/>
      <c r="CL31" s="20"/>
      <c r="CM31" s="39" t="s">
        <v>13</v>
      </c>
      <c r="CN31" s="40" t="s">
        <v>24</v>
      </c>
      <c r="CO31" s="21"/>
      <c r="CP31" s="22"/>
      <c r="CS31" s="19"/>
      <c r="CT31" s="20"/>
      <c r="CU31" s="39" t="s">
        <v>13</v>
      </c>
      <c r="CV31" s="40" t="s">
        <v>24</v>
      </c>
      <c r="CW31" s="21"/>
      <c r="CX31" s="22"/>
      <c r="CZ31" s="19"/>
      <c r="DA31" s="20"/>
      <c r="DB31" s="39" t="s">
        <v>13</v>
      </c>
      <c r="DC31" s="40" t="s">
        <v>24</v>
      </c>
      <c r="DD31" s="21"/>
      <c r="DE31" s="22"/>
      <c r="DH31" s="19"/>
      <c r="DI31" s="20"/>
      <c r="DJ31" s="39" t="s">
        <v>13</v>
      </c>
      <c r="DK31" s="40" t="s">
        <v>24</v>
      </c>
      <c r="DL31" s="21"/>
      <c r="DM31" s="22"/>
    </row>
    <row r="32" spans="1:117" x14ac:dyDescent="0.3">
      <c r="A32" s="23"/>
      <c r="B32" s="24"/>
      <c r="C32" s="41" t="s">
        <v>14</v>
      </c>
      <c r="D32" s="42" t="s">
        <v>19</v>
      </c>
      <c r="E32" s="25"/>
      <c r="F32" s="26"/>
      <c r="I32" s="23"/>
      <c r="J32" s="24"/>
      <c r="K32" s="41" t="s">
        <v>14</v>
      </c>
      <c r="L32" s="42" t="s">
        <v>19</v>
      </c>
      <c r="M32" s="25"/>
      <c r="N32" s="26"/>
      <c r="Q32" s="23"/>
      <c r="R32" s="24"/>
      <c r="S32" s="41" t="s">
        <v>14</v>
      </c>
      <c r="T32" s="42" t="s">
        <v>19</v>
      </c>
      <c r="U32" s="25"/>
      <c r="V32" s="26"/>
      <c r="Y32" s="23"/>
      <c r="Z32" s="24"/>
      <c r="AA32" s="41" t="s">
        <v>14</v>
      </c>
      <c r="AB32" s="42" t="s">
        <v>19</v>
      </c>
      <c r="AC32" s="25"/>
      <c r="AD32" s="26"/>
      <c r="AG32" s="23"/>
      <c r="AH32" s="24"/>
      <c r="AI32" s="41" t="s">
        <v>14</v>
      </c>
      <c r="AJ32" s="42" t="s">
        <v>19</v>
      </c>
      <c r="AK32" s="25"/>
      <c r="AL32" s="26"/>
      <c r="AO32" s="23"/>
      <c r="AP32" s="24"/>
      <c r="AQ32" s="41" t="s">
        <v>14</v>
      </c>
      <c r="AR32" s="42" t="s">
        <v>19</v>
      </c>
      <c r="AS32" s="25"/>
      <c r="AT32" s="26"/>
      <c r="AW32" s="23"/>
      <c r="AX32" s="24"/>
      <c r="AY32" s="41" t="s">
        <v>14</v>
      </c>
      <c r="AZ32" s="42" t="s">
        <v>19</v>
      </c>
      <c r="BA32" s="25"/>
      <c r="BB32" s="26"/>
      <c r="BE32" s="23"/>
      <c r="BF32" s="24"/>
      <c r="BG32" s="41" t="s">
        <v>14</v>
      </c>
      <c r="BH32" s="42" t="s">
        <v>19</v>
      </c>
      <c r="BI32" s="25"/>
      <c r="BJ32" s="26"/>
      <c r="BM32" s="23"/>
      <c r="BN32" s="24"/>
      <c r="BO32" s="41" t="s">
        <v>14</v>
      </c>
      <c r="BP32" s="42" t="s">
        <v>19</v>
      </c>
      <c r="BQ32" s="25"/>
      <c r="BR32" s="26"/>
      <c r="BU32" s="23"/>
      <c r="BV32" s="24"/>
      <c r="BW32" s="41" t="s">
        <v>14</v>
      </c>
      <c r="BX32" s="42" t="s">
        <v>19</v>
      </c>
      <c r="BY32" s="25"/>
      <c r="BZ32" s="26"/>
      <c r="CC32" s="23"/>
      <c r="CD32" s="24"/>
      <c r="CE32" s="41" t="s">
        <v>14</v>
      </c>
      <c r="CF32" s="42" t="s">
        <v>19</v>
      </c>
      <c r="CG32" s="25"/>
      <c r="CH32" s="26"/>
      <c r="CK32" s="23"/>
      <c r="CL32" s="24"/>
      <c r="CM32" s="41" t="s">
        <v>14</v>
      </c>
      <c r="CN32" s="42" t="s">
        <v>19</v>
      </c>
      <c r="CO32" s="25"/>
      <c r="CP32" s="26"/>
      <c r="CS32" s="23"/>
      <c r="CT32" s="24"/>
      <c r="CU32" s="41" t="s">
        <v>14</v>
      </c>
      <c r="CV32" s="42" t="s">
        <v>19</v>
      </c>
      <c r="CW32" s="25"/>
      <c r="CX32" s="26"/>
      <c r="CZ32" s="23"/>
      <c r="DA32" s="24"/>
      <c r="DB32" s="41" t="s">
        <v>14</v>
      </c>
      <c r="DC32" s="42" t="s">
        <v>19</v>
      </c>
      <c r="DD32" s="25"/>
      <c r="DE32" s="26"/>
      <c r="DH32" s="23"/>
      <c r="DI32" s="24"/>
      <c r="DJ32" s="41" t="s">
        <v>14</v>
      </c>
      <c r="DK32" s="42" t="s">
        <v>19</v>
      </c>
      <c r="DL32" s="25"/>
      <c r="DM32" s="26"/>
    </row>
    <row r="33" spans="1:117" x14ac:dyDescent="0.3">
      <c r="A33" s="27"/>
      <c r="B33" s="28"/>
      <c r="C33" s="43" t="s">
        <v>27</v>
      </c>
      <c r="D33" s="44" t="s">
        <v>20</v>
      </c>
      <c r="E33" s="29"/>
      <c r="F33" s="30"/>
      <c r="I33" s="27"/>
      <c r="J33" s="28"/>
      <c r="K33" s="43" t="s">
        <v>27</v>
      </c>
      <c r="L33" s="44" t="s">
        <v>20</v>
      </c>
      <c r="M33" s="29"/>
      <c r="N33" s="30"/>
      <c r="Q33" s="27"/>
      <c r="R33" s="28"/>
      <c r="S33" s="43" t="s">
        <v>27</v>
      </c>
      <c r="T33" s="44" t="s">
        <v>20</v>
      </c>
      <c r="U33" s="29"/>
      <c r="V33" s="30"/>
      <c r="Y33" s="27"/>
      <c r="Z33" s="28"/>
      <c r="AA33" s="43" t="s">
        <v>27</v>
      </c>
      <c r="AB33" s="44" t="s">
        <v>20</v>
      </c>
      <c r="AC33" s="29"/>
      <c r="AD33" s="30"/>
      <c r="AG33" s="27"/>
      <c r="AH33" s="28"/>
      <c r="AI33" s="43" t="s">
        <v>27</v>
      </c>
      <c r="AJ33" s="44" t="s">
        <v>20</v>
      </c>
      <c r="AK33" s="29"/>
      <c r="AL33" s="30"/>
      <c r="AO33" s="27"/>
      <c r="AP33" s="28"/>
      <c r="AQ33" s="43" t="s">
        <v>27</v>
      </c>
      <c r="AR33" s="44" t="s">
        <v>20</v>
      </c>
      <c r="AS33" s="29"/>
      <c r="AT33" s="30"/>
      <c r="AW33" s="27"/>
      <c r="AX33" s="28"/>
      <c r="AY33" s="43" t="s">
        <v>27</v>
      </c>
      <c r="AZ33" s="44" t="s">
        <v>20</v>
      </c>
      <c r="BA33" s="29"/>
      <c r="BB33" s="30"/>
      <c r="BE33" s="27"/>
      <c r="BF33" s="28"/>
      <c r="BG33" s="43" t="s">
        <v>27</v>
      </c>
      <c r="BH33" s="44" t="s">
        <v>20</v>
      </c>
      <c r="BI33" s="29"/>
      <c r="BJ33" s="30"/>
      <c r="BM33" s="27"/>
      <c r="BN33" s="28"/>
      <c r="BO33" s="43" t="s">
        <v>27</v>
      </c>
      <c r="BP33" s="44" t="s">
        <v>20</v>
      </c>
      <c r="BQ33" s="29"/>
      <c r="BR33" s="30"/>
      <c r="BU33" s="27"/>
      <c r="BV33" s="28"/>
      <c r="BW33" s="43" t="s">
        <v>27</v>
      </c>
      <c r="BX33" s="44" t="s">
        <v>20</v>
      </c>
      <c r="BY33" s="29"/>
      <c r="BZ33" s="30"/>
      <c r="CC33" s="27"/>
      <c r="CD33" s="28"/>
      <c r="CE33" s="43" t="s">
        <v>27</v>
      </c>
      <c r="CF33" s="44" t="s">
        <v>20</v>
      </c>
      <c r="CG33" s="29"/>
      <c r="CH33" s="30"/>
      <c r="CK33" s="27"/>
      <c r="CL33" s="28"/>
      <c r="CM33" s="43" t="s">
        <v>27</v>
      </c>
      <c r="CN33" s="44" t="s">
        <v>20</v>
      </c>
      <c r="CO33" s="29"/>
      <c r="CP33" s="30"/>
      <c r="CS33" s="27"/>
      <c r="CT33" s="28"/>
      <c r="CU33" s="43" t="s">
        <v>27</v>
      </c>
      <c r="CV33" s="44" t="s">
        <v>20</v>
      </c>
      <c r="CW33" s="29"/>
      <c r="CX33" s="30"/>
      <c r="CZ33" s="27"/>
      <c r="DA33" s="28"/>
      <c r="DB33" s="43" t="s">
        <v>27</v>
      </c>
      <c r="DC33" s="44" t="s">
        <v>20</v>
      </c>
      <c r="DD33" s="29"/>
      <c r="DE33" s="30"/>
      <c r="DH33" s="27"/>
      <c r="DI33" s="28"/>
      <c r="DJ33" s="43" t="s">
        <v>27</v>
      </c>
      <c r="DK33" s="44" t="s">
        <v>20</v>
      </c>
      <c r="DL33" s="29"/>
      <c r="DM33" s="30"/>
    </row>
    <row r="34" spans="1:117" x14ac:dyDescent="0.3">
      <c r="A34" s="31"/>
      <c r="B34" s="32"/>
      <c r="C34" s="45" t="s">
        <v>15</v>
      </c>
      <c r="D34" s="46" t="s">
        <v>26</v>
      </c>
      <c r="E34" s="33"/>
      <c r="F34" s="34"/>
      <c r="I34" s="31"/>
      <c r="J34" s="32"/>
      <c r="K34" s="45" t="s">
        <v>15</v>
      </c>
      <c r="L34" s="46" t="s">
        <v>26</v>
      </c>
      <c r="M34" s="33"/>
      <c r="N34" s="34"/>
      <c r="Q34" s="31"/>
      <c r="R34" s="32"/>
      <c r="S34" s="45" t="s">
        <v>15</v>
      </c>
      <c r="T34" s="46" t="s">
        <v>26</v>
      </c>
      <c r="U34" s="33"/>
      <c r="V34" s="34"/>
      <c r="Y34" s="31"/>
      <c r="Z34" s="32"/>
      <c r="AA34" s="45" t="s">
        <v>15</v>
      </c>
      <c r="AB34" s="46" t="s">
        <v>26</v>
      </c>
      <c r="AC34" s="33"/>
      <c r="AD34" s="34"/>
      <c r="AG34" s="31"/>
      <c r="AH34" s="32"/>
      <c r="AI34" s="45" t="s">
        <v>15</v>
      </c>
      <c r="AJ34" s="46" t="s">
        <v>26</v>
      </c>
      <c r="AK34" s="33"/>
      <c r="AL34" s="34"/>
      <c r="AO34" s="31"/>
      <c r="AP34" s="32"/>
      <c r="AQ34" s="45" t="s">
        <v>15</v>
      </c>
      <c r="AR34" s="46" t="s">
        <v>26</v>
      </c>
      <c r="AS34" s="33"/>
      <c r="AT34" s="34"/>
      <c r="AW34" s="31"/>
      <c r="AX34" s="32"/>
      <c r="AY34" s="45" t="s">
        <v>15</v>
      </c>
      <c r="AZ34" s="46" t="s">
        <v>26</v>
      </c>
      <c r="BA34" s="33"/>
      <c r="BB34" s="34"/>
      <c r="BE34" s="31"/>
      <c r="BF34" s="32"/>
      <c r="BG34" s="45" t="s">
        <v>15</v>
      </c>
      <c r="BH34" s="46" t="s">
        <v>26</v>
      </c>
      <c r="BI34" s="33"/>
      <c r="BJ34" s="34"/>
      <c r="BM34" s="31"/>
      <c r="BN34" s="32"/>
      <c r="BO34" s="45" t="s">
        <v>15</v>
      </c>
      <c r="BP34" s="46" t="s">
        <v>26</v>
      </c>
      <c r="BQ34" s="33"/>
      <c r="BR34" s="34"/>
      <c r="BU34" s="31"/>
      <c r="BV34" s="32"/>
      <c r="BW34" s="45" t="s">
        <v>15</v>
      </c>
      <c r="BX34" s="46" t="s">
        <v>26</v>
      </c>
      <c r="BY34" s="33"/>
      <c r="BZ34" s="34"/>
      <c r="CC34" s="31"/>
      <c r="CD34" s="32"/>
      <c r="CE34" s="45" t="s">
        <v>15</v>
      </c>
      <c r="CF34" s="46" t="s">
        <v>26</v>
      </c>
      <c r="CG34" s="33"/>
      <c r="CH34" s="34"/>
      <c r="CK34" s="31"/>
      <c r="CL34" s="32"/>
      <c r="CM34" s="45" t="s">
        <v>15</v>
      </c>
      <c r="CN34" s="46" t="s">
        <v>26</v>
      </c>
      <c r="CO34" s="33"/>
      <c r="CP34" s="34"/>
      <c r="CS34" s="31"/>
      <c r="CT34" s="32"/>
      <c r="CU34" s="45" t="s">
        <v>15</v>
      </c>
      <c r="CV34" s="46" t="s">
        <v>26</v>
      </c>
      <c r="CW34" s="33"/>
      <c r="CX34" s="34"/>
      <c r="CZ34" s="31"/>
      <c r="DA34" s="32"/>
      <c r="DB34" s="45" t="s">
        <v>15</v>
      </c>
      <c r="DC34" s="46" t="s">
        <v>26</v>
      </c>
      <c r="DD34" s="33"/>
      <c r="DE34" s="34"/>
      <c r="DH34" s="31"/>
      <c r="DI34" s="32"/>
      <c r="DJ34" s="45" t="s">
        <v>15</v>
      </c>
      <c r="DK34" s="46" t="s">
        <v>26</v>
      </c>
      <c r="DL34" s="33"/>
      <c r="DM34" s="34"/>
    </row>
    <row r="35" spans="1:117" x14ac:dyDescent="0.3">
      <c r="A35" s="35"/>
      <c r="B35" s="36"/>
      <c r="C35" s="47" t="s">
        <v>16</v>
      </c>
      <c r="D35" s="48" t="s">
        <v>21</v>
      </c>
      <c r="E35" s="37"/>
      <c r="F35" s="38"/>
      <c r="I35" s="35"/>
      <c r="J35" s="36"/>
      <c r="K35" s="47" t="s">
        <v>16</v>
      </c>
      <c r="L35" s="48" t="s">
        <v>21</v>
      </c>
      <c r="M35" s="37"/>
      <c r="N35" s="38"/>
      <c r="Q35" s="35"/>
      <c r="R35" s="36"/>
      <c r="S35" s="47" t="s">
        <v>16</v>
      </c>
      <c r="T35" s="48" t="s">
        <v>21</v>
      </c>
      <c r="U35" s="37"/>
      <c r="V35" s="38"/>
      <c r="Y35" s="35"/>
      <c r="Z35" s="36"/>
      <c r="AA35" s="47" t="s">
        <v>16</v>
      </c>
      <c r="AB35" s="48" t="s">
        <v>21</v>
      </c>
      <c r="AC35" s="37"/>
      <c r="AD35" s="38"/>
      <c r="AG35" s="35"/>
      <c r="AH35" s="36"/>
      <c r="AI35" s="47" t="s">
        <v>16</v>
      </c>
      <c r="AJ35" s="48" t="s">
        <v>21</v>
      </c>
      <c r="AK35" s="37"/>
      <c r="AL35" s="38"/>
      <c r="AO35" s="35"/>
      <c r="AP35" s="36"/>
      <c r="AQ35" s="47" t="s">
        <v>16</v>
      </c>
      <c r="AR35" s="48" t="s">
        <v>21</v>
      </c>
      <c r="AS35" s="37"/>
      <c r="AT35" s="38"/>
      <c r="AW35" s="35"/>
      <c r="AX35" s="36"/>
      <c r="AY35" s="47" t="s">
        <v>16</v>
      </c>
      <c r="AZ35" s="48" t="s">
        <v>21</v>
      </c>
      <c r="BA35" s="37"/>
      <c r="BB35" s="38"/>
      <c r="BE35" s="35"/>
      <c r="BF35" s="36"/>
      <c r="BG35" s="47" t="s">
        <v>16</v>
      </c>
      <c r="BH35" s="48" t="s">
        <v>21</v>
      </c>
      <c r="BI35" s="37"/>
      <c r="BJ35" s="38"/>
      <c r="BM35" s="50"/>
      <c r="BN35" s="51"/>
      <c r="BO35" s="54" t="s">
        <v>23</v>
      </c>
      <c r="BP35" s="55" t="s">
        <v>25</v>
      </c>
      <c r="BQ35" s="52"/>
      <c r="BR35" s="53"/>
      <c r="BU35" s="50"/>
      <c r="BV35" s="51"/>
      <c r="BW35" s="54" t="s">
        <v>23</v>
      </c>
      <c r="BX35" s="55" t="s">
        <v>25</v>
      </c>
      <c r="BY35" s="52"/>
      <c r="BZ35" s="53"/>
      <c r="CC35" s="50"/>
      <c r="CD35" s="51"/>
      <c r="CE35" s="54" t="s">
        <v>23</v>
      </c>
      <c r="CF35" s="55" t="s">
        <v>25</v>
      </c>
      <c r="CG35" s="52"/>
      <c r="CH35" s="53"/>
      <c r="CK35" s="50"/>
      <c r="CL35" s="51"/>
      <c r="CM35" s="54" t="s">
        <v>23</v>
      </c>
      <c r="CN35" s="55" t="s">
        <v>25</v>
      </c>
      <c r="CO35" s="52"/>
      <c r="CP35" s="53"/>
      <c r="CS35" s="50"/>
      <c r="CT35" s="51"/>
      <c r="CU35" s="54" t="s">
        <v>23</v>
      </c>
      <c r="CV35" s="55" t="s">
        <v>25</v>
      </c>
      <c r="CW35" s="52"/>
      <c r="CX35" s="53"/>
      <c r="CZ35" s="50"/>
      <c r="DA35" s="51"/>
      <c r="DB35" s="54" t="s">
        <v>23</v>
      </c>
      <c r="DC35" s="55" t="s">
        <v>25</v>
      </c>
      <c r="DD35" s="52"/>
      <c r="DE35" s="53"/>
      <c r="DH35" s="50"/>
      <c r="DI35" s="51"/>
      <c r="DJ35" s="54" t="s">
        <v>23</v>
      </c>
      <c r="DK35" s="55" t="s">
        <v>25</v>
      </c>
      <c r="DL35" s="52"/>
      <c r="DM35" s="53"/>
    </row>
  </sheetData>
  <mergeCells count="222">
    <mergeCell ref="CH7:CH10"/>
    <mergeCell ref="CP7:CP10"/>
    <mergeCell ref="CX7:CX10"/>
    <mergeCell ref="DE7:DE10"/>
    <mergeCell ref="BH22:BH25"/>
    <mergeCell ref="BJ22:BJ25"/>
    <mergeCell ref="DD11:DD16"/>
    <mergeCell ref="CU22:CU25"/>
    <mergeCell ref="BA18:BA21"/>
    <mergeCell ref="BG18:BG21"/>
    <mergeCell ref="BI18:BI21"/>
    <mergeCell ref="BO18:BO21"/>
    <mergeCell ref="AZ18:AZ21"/>
    <mergeCell ref="CX18:CX21"/>
    <mergeCell ref="CV22:CV25"/>
    <mergeCell ref="CX22:CX25"/>
    <mergeCell ref="BR18:BR21"/>
    <mergeCell ref="BR22:BR25"/>
    <mergeCell ref="BV18:BV21"/>
    <mergeCell ref="BX18:BX21"/>
    <mergeCell ref="BZ18:BZ21"/>
    <mergeCell ref="BV22:BV25"/>
    <mergeCell ref="CM18:CM21"/>
    <mergeCell ref="CO18:CO21"/>
    <mergeCell ref="CH18:CH21"/>
    <mergeCell ref="CH22:CH25"/>
    <mergeCell ref="CL18:CL21"/>
    <mergeCell ref="CN18:CN21"/>
    <mergeCell ref="AC18:AC21"/>
    <mergeCell ref="AI18:AI21"/>
    <mergeCell ref="AK18:AK21"/>
    <mergeCell ref="AQ18:AQ21"/>
    <mergeCell ref="AS18:AS21"/>
    <mergeCell ref="AT18:AT21"/>
    <mergeCell ref="BQ18:BQ21"/>
    <mergeCell ref="BB18:BB21"/>
    <mergeCell ref="N20:N25"/>
    <mergeCell ref="AR22:AR25"/>
    <mergeCell ref="AT22:AT25"/>
    <mergeCell ref="AX18:AX21"/>
    <mergeCell ref="AX22:AX25"/>
    <mergeCell ref="AY18:AY21"/>
    <mergeCell ref="AP22:AP25"/>
    <mergeCell ref="BP18:BP21"/>
    <mergeCell ref="BN22:BN25"/>
    <mergeCell ref="BP22:BP25"/>
    <mergeCell ref="AZ22:AZ25"/>
    <mergeCell ref="BB22:BB25"/>
    <mergeCell ref="BF18:BF21"/>
    <mergeCell ref="BH18:BH21"/>
    <mergeCell ref="BJ18:BJ21"/>
    <mergeCell ref="BF22:BF25"/>
    <mergeCell ref="AX7:AX14"/>
    <mergeCell ref="BF7:BF14"/>
    <mergeCell ref="BO11:BO14"/>
    <mergeCell ref="BW4:BZ4"/>
    <mergeCell ref="BM1:BN4"/>
    <mergeCell ref="BO1:BR3"/>
    <mergeCell ref="BU1:BV4"/>
    <mergeCell ref="BG11:BG14"/>
    <mergeCell ref="BO4:BR4"/>
    <mergeCell ref="BY7:BY10"/>
    <mergeCell ref="BW7:BW10"/>
    <mergeCell ref="BQ11:BQ14"/>
    <mergeCell ref="BW1:BZ3"/>
    <mergeCell ref="BW11:BW14"/>
    <mergeCell ref="BY11:BY14"/>
    <mergeCell ref="BR7:BR10"/>
    <mergeCell ref="BZ7:BZ10"/>
    <mergeCell ref="BI11:BI14"/>
    <mergeCell ref="BQ7:BQ10"/>
    <mergeCell ref="BB11:BB14"/>
    <mergeCell ref="BA11:BA14"/>
    <mergeCell ref="BO7:BO10"/>
    <mergeCell ref="BG7:BG10"/>
    <mergeCell ref="BI7:BI10"/>
    <mergeCell ref="BJ11:BJ14"/>
    <mergeCell ref="BE1:BF4"/>
    <mergeCell ref="BG1:BJ3"/>
    <mergeCell ref="BG4:BJ4"/>
    <mergeCell ref="BA7:BA10"/>
    <mergeCell ref="CC1:CD4"/>
    <mergeCell ref="CE1:CH3"/>
    <mergeCell ref="CE4:CH4"/>
    <mergeCell ref="CE7:CE10"/>
    <mergeCell ref="A1:B4"/>
    <mergeCell ref="AY7:AY10"/>
    <mergeCell ref="AY11:AY14"/>
    <mergeCell ref="AA1:AD3"/>
    <mergeCell ref="AA4:AD4"/>
    <mergeCell ref="AC7:AC10"/>
    <mergeCell ref="C1:F3"/>
    <mergeCell ref="C4:F4"/>
    <mergeCell ref="K4:N4"/>
    <mergeCell ref="Q1:R4"/>
    <mergeCell ref="S1:V3"/>
    <mergeCell ref="S4:V4"/>
    <mergeCell ref="I1:J4"/>
    <mergeCell ref="K1:N3"/>
    <mergeCell ref="AC11:AC14"/>
    <mergeCell ref="Y1:Z4"/>
    <mergeCell ref="AY1:BB3"/>
    <mergeCell ref="AG1:AH4"/>
    <mergeCell ref="AY4:BB4"/>
    <mergeCell ref="AW1:AX4"/>
    <mergeCell ref="M7:M10"/>
    <mergeCell ref="U7:U10"/>
    <mergeCell ref="AB18:AB21"/>
    <mergeCell ref="AD18:AD21"/>
    <mergeCell ref="AR18:AR21"/>
    <mergeCell ref="AO1:AP4"/>
    <mergeCell ref="AQ1:AT3"/>
    <mergeCell ref="AQ4:AT4"/>
    <mergeCell ref="AK11:AK14"/>
    <mergeCell ref="AI1:AL3"/>
    <mergeCell ref="AI4:AL4"/>
    <mergeCell ref="S18:S21"/>
    <mergeCell ref="U18:U21"/>
    <mergeCell ref="AH18:AH21"/>
    <mergeCell ref="AJ18:AJ21"/>
    <mergeCell ref="AL18:AL21"/>
    <mergeCell ref="R7:R14"/>
    <mergeCell ref="Z7:Z14"/>
    <mergeCell ref="AH7:AH14"/>
    <mergeCell ref="AP7:AP14"/>
    <mergeCell ref="S11:S14"/>
    <mergeCell ref="AT11:AT14"/>
    <mergeCell ref="AP18:AP21"/>
    <mergeCell ref="AA18:AA21"/>
    <mergeCell ref="K7:K10"/>
    <mergeCell ref="L22:L25"/>
    <mergeCell ref="N11:N14"/>
    <mergeCell ref="AA7:AA10"/>
    <mergeCell ref="AI11:AI14"/>
    <mergeCell ref="AS11:AS14"/>
    <mergeCell ref="AL11:AL14"/>
    <mergeCell ref="AQ7:AQ10"/>
    <mergeCell ref="AS7:AS10"/>
    <mergeCell ref="AI7:AI10"/>
    <mergeCell ref="AK7:AK10"/>
    <mergeCell ref="AQ11:AQ14"/>
    <mergeCell ref="L18:L21"/>
    <mergeCell ref="AD11:AD14"/>
    <mergeCell ref="U11:U14"/>
    <mergeCell ref="AA11:AA14"/>
    <mergeCell ref="V11:V14"/>
    <mergeCell ref="S7:S10"/>
    <mergeCell ref="M11:M14"/>
    <mergeCell ref="AB22:AB25"/>
    <mergeCell ref="AD22:AD25"/>
    <mergeCell ref="AH22:AH25"/>
    <mergeCell ref="AJ22:AJ25"/>
    <mergeCell ref="AL22:AL25"/>
    <mergeCell ref="DH1:DI4"/>
    <mergeCell ref="DJ1:DM3"/>
    <mergeCell ref="DJ4:DM4"/>
    <mergeCell ref="CO7:CO10"/>
    <mergeCell ref="CO11:CO14"/>
    <mergeCell ref="CE11:CE14"/>
    <mergeCell ref="CM11:CM14"/>
    <mergeCell ref="DJ7:DJ12"/>
    <mergeCell ref="CG7:CG10"/>
    <mergeCell ref="CG11:CG14"/>
    <mergeCell ref="CW7:CW10"/>
    <mergeCell ref="CZ1:DA4"/>
    <mergeCell ref="DB1:DE3"/>
    <mergeCell ref="DB4:DE4"/>
    <mergeCell ref="CS1:CT4"/>
    <mergeCell ref="CU1:CX3"/>
    <mergeCell ref="CU4:CX4"/>
    <mergeCell ref="CU7:CU10"/>
    <mergeCell ref="CU11:CU14"/>
    <mergeCell ref="CM1:CP3"/>
    <mergeCell ref="CM4:CP4"/>
    <mergeCell ref="CM7:CM10"/>
    <mergeCell ref="CK1:CL4"/>
    <mergeCell ref="DI7:DI12"/>
    <mergeCell ref="J18:J21"/>
    <mergeCell ref="R18:R21"/>
    <mergeCell ref="T18:T21"/>
    <mergeCell ref="V18:V21"/>
    <mergeCell ref="R22:R25"/>
    <mergeCell ref="T22:T25"/>
    <mergeCell ref="V22:V25"/>
    <mergeCell ref="Z18:Z21"/>
    <mergeCell ref="Z22:Z25"/>
    <mergeCell ref="J22:J25"/>
    <mergeCell ref="K18:K21"/>
    <mergeCell ref="M18:M23"/>
    <mergeCell ref="BN18:BN21"/>
    <mergeCell ref="BW18:BW21"/>
    <mergeCell ref="BY18:BY21"/>
    <mergeCell ref="DE22:DE25"/>
    <mergeCell ref="BN9:BN14"/>
    <mergeCell ref="BV9:BV14"/>
    <mergeCell ref="CD9:CD14"/>
    <mergeCell ref="CL9:CL14"/>
    <mergeCell ref="DB7:DB10"/>
    <mergeCell ref="DD7:DD10"/>
    <mergeCell ref="DB18:DB21"/>
    <mergeCell ref="DC18:DC21"/>
    <mergeCell ref="DE18:DE21"/>
    <mergeCell ref="DC22:DC25"/>
    <mergeCell ref="CU18:CU21"/>
    <mergeCell ref="CV18:CV21"/>
    <mergeCell ref="CW18:CW21"/>
    <mergeCell ref="DD18:DD21"/>
    <mergeCell ref="DC11:DC14"/>
    <mergeCell ref="CW11:CW14"/>
    <mergeCell ref="CP18:CP21"/>
    <mergeCell ref="CL22:CL25"/>
    <mergeCell ref="CN22:CN25"/>
    <mergeCell ref="CP22:CP25"/>
    <mergeCell ref="CE18:CE21"/>
    <mergeCell ref="CG18:CG21"/>
    <mergeCell ref="CD18:CD21"/>
    <mergeCell ref="CF18:CF21"/>
    <mergeCell ref="DB11:DB14"/>
    <mergeCell ref="BX22:BX25"/>
    <mergeCell ref="BZ22:BZ25"/>
    <mergeCell ref="CD22:CD25"/>
    <mergeCell ref="CF22:CF25"/>
  </mergeCells>
  <printOptions horizontalCentered="1"/>
  <pageMargins left="0.25" right="0.25" top="0.75" bottom="0.75" header="0.3" footer="0.3"/>
  <pageSetup paperSize="9" scale="65" fitToWidth="0" orientation="portrait" r:id="rId1"/>
  <colBreaks count="12" manualBreakCount="12">
    <brk id="7" max="1048575" man="1"/>
    <brk id="14" max="35" man="1"/>
    <brk id="23" max="1048575" man="1"/>
    <brk id="31" max="1048575" man="1"/>
    <brk id="39" max="1048575" man="1"/>
    <brk id="47" max="1048575" man="1"/>
    <brk id="55" max="1048575" man="1"/>
    <brk id="63" max="1048575" man="1"/>
    <brk id="71" max="1048575" man="1"/>
    <brk id="79" max="1048575" man="1"/>
    <brk id="87" max="1048575" man="1"/>
    <brk id="9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Horário 1.º sem 2.ºAno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Elisabete Freire</dc:creator>
  <cp:lastModifiedBy>Luís Filipe Baltazar do Couto Sousa</cp:lastModifiedBy>
  <cp:lastPrinted>2023-09-12T17:48:22Z</cp:lastPrinted>
  <dcterms:created xsi:type="dcterms:W3CDTF">2021-10-04T10:06:58Z</dcterms:created>
  <dcterms:modified xsi:type="dcterms:W3CDTF">2025-09-11T16:31:21Z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